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2370" windowHeight="1125" activeTab="1"/>
  </bookViews>
  <sheets>
    <sheet name="Марал" sheetId="16" r:id="rId1"/>
    <sheet name="Косуля" sheetId="15" r:id="rId2"/>
    <sheet name="Сибирский козерог" sheetId="4" r:id="rId3"/>
    <sheet name="Соболь" sheetId="5" r:id="rId4"/>
    <sheet name="Медведь" sheetId="7" r:id="rId5"/>
    <sheet name="Рысь" sheetId="6" r:id="rId6"/>
    <sheet name="Барсук" sheetId="8" r:id="rId7"/>
  </sheets>
  <definedNames>
    <definedName name="OLE_LINK2" localSheetId="1">Косуля!$A$2</definedName>
    <definedName name="OLE_LINK2" localSheetId="0">Марал!$A$2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4"/>
  <c r="C33" i="16"/>
  <c r="C32" s="1"/>
  <c r="C29" i="15"/>
  <c r="C28"/>
  <c r="C34"/>
  <c r="C34" i="16"/>
  <c r="C28"/>
  <c r="C27" s="1"/>
  <c r="C26"/>
  <c r="C25"/>
  <c r="C23"/>
  <c r="C22"/>
  <c r="C20" s="1"/>
  <c r="C21"/>
  <c r="C19"/>
  <c r="C17"/>
  <c r="C16"/>
  <c r="C15"/>
  <c r="C14"/>
  <c r="C13"/>
  <c r="C8"/>
  <c r="C7" s="1"/>
  <c r="C11"/>
  <c r="C10"/>
  <c r="C9" s="1"/>
  <c r="C24" l="1"/>
  <c r="C24" i="8"/>
  <c r="C32"/>
  <c r="C30"/>
  <c r="C27"/>
  <c r="C20"/>
  <c r="C18"/>
  <c r="C16"/>
  <c r="C12"/>
  <c r="C9"/>
  <c r="C7"/>
  <c r="C32" i="7"/>
  <c r="C30"/>
  <c r="C27"/>
  <c r="C24"/>
  <c r="C20"/>
  <c r="C18"/>
  <c r="C16"/>
  <c r="C12"/>
  <c r="C9"/>
  <c r="C7"/>
  <c r="C32" i="6"/>
  <c r="C30"/>
  <c r="C27"/>
  <c r="C24"/>
  <c r="C20"/>
  <c r="C18"/>
  <c r="C16"/>
  <c r="C12"/>
  <c r="C9"/>
  <c r="C7"/>
  <c r="C32" i="5"/>
  <c r="C30"/>
  <c r="C27"/>
  <c r="C24"/>
  <c r="C20"/>
  <c r="C18"/>
  <c r="C16"/>
  <c r="C12"/>
  <c r="C9"/>
  <c r="C7"/>
  <c r="C32" i="4"/>
  <c r="C30"/>
  <c r="C27"/>
  <c r="C24"/>
  <c r="C18"/>
  <c r="C16"/>
  <c r="C12"/>
  <c r="C9"/>
  <c r="C7"/>
  <c r="G32" i="16"/>
  <c r="F32"/>
  <c r="E32"/>
  <c r="D32"/>
  <c r="C31"/>
  <c r="C30" s="1"/>
  <c r="G30"/>
  <c r="F30"/>
  <c r="E30"/>
  <c r="D30"/>
  <c r="G27"/>
  <c r="F27"/>
  <c r="E27"/>
  <c r="D27"/>
  <c r="G24"/>
  <c r="F24"/>
  <c r="E24"/>
  <c r="D24"/>
  <c r="G20"/>
  <c r="F20"/>
  <c r="E20"/>
  <c r="D20"/>
  <c r="C18"/>
  <c r="G18"/>
  <c r="F18"/>
  <c r="E18"/>
  <c r="D18"/>
  <c r="G16"/>
  <c r="F16"/>
  <c r="E16"/>
  <c r="D16"/>
  <c r="G12"/>
  <c r="F12"/>
  <c r="E12"/>
  <c r="D12"/>
  <c r="G9"/>
  <c r="F9"/>
  <c r="E9"/>
  <c r="D9"/>
  <c r="G7"/>
  <c r="F7"/>
  <c r="F35" s="1"/>
  <c r="E7"/>
  <c r="D7"/>
  <c r="D35" s="1"/>
  <c r="C33" i="15"/>
  <c r="C32" s="1"/>
  <c r="D32"/>
  <c r="E32"/>
  <c r="F32"/>
  <c r="G32"/>
  <c r="C31"/>
  <c r="C30" s="1"/>
  <c r="D30"/>
  <c r="E30"/>
  <c r="F30"/>
  <c r="G30"/>
  <c r="D27"/>
  <c r="E27"/>
  <c r="F27"/>
  <c r="G27"/>
  <c r="C26"/>
  <c r="C25"/>
  <c r="D24"/>
  <c r="E24"/>
  <c r="F24"/>
  <c r="G24"/>
  <c r="C23"/>
  <c r="C22"/>
  <c r="C21"/>
  <c r="D20"/>
  <c r="E20"/>
  <c r="F20"/>
  <c r="G20"/>
  <c r="C19"/>
  <c r="C18" s="1"/>
  <c r="D18"/>
  <c r="E18"/>
  <c r="F18"/>
  <c r="G18"/>
  <c r="C17"/>
  <c r="C16" s="1"/>
  <c r="D16"/>
  <c r="E16"/>
  <c r="F16"/>
  <c r="G16"/>
  <c r="C15"/>
  <c r="C14"/>
  <c r="C13"/>
  <c r="D12"/>
  <c r="E12"/>
  <c r="F12"/>
  <c r="G12"/>
  <c r="C8"/>
  <c r="C7" s="1"/>
  <c r="C10"/>
  <c r="C9" s="1"/>
  <c r="C11"/>
  <c r="D9"/>
  <c r="E9"/>
  <c r="F9"/>
  <c r="G9"/>
  <c r="D7"/>
  <c r="E7"/>
  <c r="F7"/>
  <c r="G7"/>
  <c r="C12" i="16"/>
  <c r="C35" s="1"/>
  <c r="C20" i="4"/>
  <c r="C27" i="15"/>
  <c r="C35" i="5" l="1"/>
  <c r="E35" i="16"/>
  <c r="G35"/>
  <c r="C20" i="15"/>
  <c r="C12"/>
  <c r="C24"/>
  <c r="C35" i="6"/>
  <c r="G35" i="15"/>
  <c r="C35" i="8"/>
  <c r="C35" i="7"/>
  <c r="F35" i="15"/>
  <c r="E35"/>
  <c r="D35"/>
  <c r="C35" l="1"/>
</calcChain>
</file>

<file path=xl/sharedStrings.xml><?xml version="1.0" encoding="utf-8"?>
<sst xmlns="http://schemas.openxmlformats.org/spreadsheetml/2006/main" count="238" uniqueCount="46">
  <si>
    <t>Наименование закрепленного охотничьего угодья, общедоступных охотничьих угодий муниципальных районов и иной территории, являющейся средой обитания</t>
  </si>
  <si>
    <t>всего особей</t>
  </si>
  <si>
    <t>в том числе</t>
  </si>
  <si>
    <t>старше 1 года, особей</t>
  </si>
  <si>
    <t>самцы с не окостеневшими рогами (пантами)</t>
  </si>
  <si>
    <t>без подразделения по половому признаку</t>
  </si>
  <si>
    <t>Майминский район</t>
  </si>
  <si>
    <t>Местная общественная организация «Общество охотников и рыболовов» Майминского района Республики Алтай</t>
  </si>
  <si>
    <t>Чойский район</t>
  </si>
  <si>
    <t>Местная общественная организация «Общество охотников и рыболовов Чойского района»</t>
  </si>
  <si>
    <t>Общедоступные охотничьи угодья Чойского района</t>
  </si>
  <si>
    <t>Турочакский район</t>
  </si>
  <si>
    <t>Общество с ограниченной ответственностью «Турочакское Общество Охотников и Рыболовов»</t>
  </si>
  <si>
    <t>Местная общественная организация «Телецкое общество охотников и рыболовов» муниципального образования «Турочакский район» с. Иогач</t>
  </si>
  <si>
    <t>Общедоступные охотничьи угодья Турочакского района</t>
  </si>
  <si>
    <t>Шебалинский район</t>
  </si>
  <si>
    <t>Общедоступные охотничьи угодья Шебалинского района</t>
  </si>
  <si>
    <t>Чемальский район</t>
  </si>
  <si>
    <t>Общедоступные охотничьи угодья Чемальского района</t>
  </si>
  <si>
    <t>Онгудайский район</t>
  </si>
  <si>
    <t>Местная общественная организация Общество охотников и рыболовов Онгудайского района Республики Алтай «Кочкор»</t>
  </si>
  <si>
    <t>Муниципальное унитарное предприятие «Охотничье хозяйство «Урсул» Администрации муниципального образования «Онгудайский район»</t>
  </si>
  <si>
    <t>Общедоступные охотничьи угодья Онгудайского района</t>
  </si>
  <si>
    <t>Усть-Канский район</t>
  </si>
  <si>
    <t>Общество с ограниченной ответственностью «Ирбис»</t>
  </si>
  <si>
    <t>Общедоступные охотничьи угодья Усть-Канского района</t>
  </si>
  <si>
    <t>Усть-Коксинский район</t>
  </si>
  <si>
    <t>Общество с ограниченной ответственностью «Сапсан»</t>
  </si>
  <si>
    <t>Улаганский район</t>
  </si>
  <si>
    <t>Общедоступные охотничьи угодья Улаганского района</t>
  </si>
  <si>
    <t>Кош-Агачский район</t>
  </si>
  <si>
    <t>Общедоступные охотничьи угодья Кош-Агачского района</t>
  </si>
  <si>
    <t>ИТОГО</t>
  </si>
  <si>
    <t>до1 года, особей</t>
  </si>
  <si>
    <t>самцы во время гона</t>
  </si>
  <si>
    <t>№ п/п</t>
  </si>
  <si>
    <t>Общество с ограниченной ответственностью «Юнгур-Тур»</t>
  </si>
  <si>
    <t>до 1 года, особей</t>
  </si>
  <si>
    <t>Квоты добычи МАРАЛ</t>
  </si>
  <si>
    <t>Квоты добычи КОСУЛЯ СИБИРСКАЯ</t>
  </si>
  <si>
    <t>Квоты добычи особей без подразделения по возрасту и половому признаку СОБОЛЬ</t>
  </si>
  <si>
    <t>Квоты добычи особей без подразделения по возрасту и половому признаку МЕДВЕДЬ</t>
  </si>
  <si>
    <t>Квоты добычи особей без подразделения по возрасту и половому признаку РЫСЬ</t>
  </si>
  <si>
    <t>Квоты добычи особей без подразделения по возрасту и половому признаку СИБИРСКИЙ ГОРНЫЙ КОЗЁЛ</t>
  </si>
  <si>
    <t>Квоты добычи особей без подразделения по возрасту и половому признаку БАРСУК</t>
  </si>
  <si>
    <t>Акционерное общество «Уч-Сумер»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</si>
</sst>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opLeftCell="A22" workbookViewId="0">
      <selection activeCell="G35" sqref="G35"/>
    </sheetView>
  </sheetViews>
  <sheetFormatPr defaultRowHeight="15"/>
  <cols>
    <col min="2" max="2" width="32.42578125" customWidth="1"/>
    <col min="3" max="3" width="11" customWidth="1"/>
    <col min="4" max="4" width="19.7109375" customWidth="1"/>
    <col min="5" max="5" width="14.28515625" customWidth="1"/>
    <col min="6" max="6" width="19.7109375" customWidth="1"/>
    <col min="7" max="7" width="13.85546875" customWidth="1"/>
  </cols>
  <sheetData>
    <row r="1" spans="1:7" ht="15.75" thickBot="1"/>
    <row r="2" spans="1:7" ht="18.75" customHeight="1" thickBot="1">
      <c r="A2" s="25" t="s">
        <v>35</v>
      </c>
      <c r="B2" s="25" t="s">
        <v>0</v>
      </c>
      <c r="C2" s="28" t="s">
        <v>38</v>
      </c>
      <c r="D2" s="29"/>
      <c r="E2" s="29"/>
      <c r="F2" s="29"/>
      <c r="G2" s="30"/>
    </row>
    <row r="3" spans="1:7" ht="16.5" customHeight="1" thickBot="1">
      <c r="A3" s="27"/>
      <c r="B3" s="27"/>
      <c r="C3" s="25" t="s">
        <v>1</v>
      </c>
      <c r="D3" s="28" t="s">
        <v>2</v>
      </c>
      <c r="E3" s="29"/>
      <c r="F3" s="29"/>
      <c r="G3" s="30"/>
    </row>
    <row r="4" spans="1:7" ht="17.25" customHeight="1" thickBot="1">
      <c r="A4" s="27"/>
      <c r="B4" s="27"/>
      <c r="C4" s="27"/>
      <c r="D4" s="28" t="s">
        <v>3</v>
      </c>
      <c r="E4" s="29"/>
      <c r="F4" s="30"/>
      <c r="G4" s="25" t="s">
        <v>37</v>
      </c>
    </row>
    <row r="5" spans="1:7" ht="60.75" customHeight="1" thickBot="1">
      <c r="A5" s="26"/>
      <c r="B5" s="26"/>
      <c r="C5" s="26"/>
      <c r="D5" s="5" t="s">
        <v>4</v>
      </c>
      <c r="E5" s="4" t="s">
        <v>34</v>
      </c>
      <c r="F5" s="5" t="s">
        <v>5</v>
      </c>
      <c r="G5" s="27"/>
    </row>
    <row r="6" spans="1:7" ht="16.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6.5" thickBot="1">
      <c r="A7" s="1">
        <v>1</v>
      </c>
      <c r="B7" s="6" t="s">
        <v>6</v>
      </c>
      <c r="C7" s="9">
        <f>SUM(C8)</f>
        <v>1</v>
      </c>
      <c r="D7" s="9">
        <f>SUM(D8)</f>
        <v>0</v>
      </c>
      <c r="E7" s="9">
        <f>SUM(E8)</f>
        <v>0</v>
      </c>
      <c r="F7" s="9">
        <f>SUM(F8)</f>
        <v>0</v>
      </c>
      <c r="G7" s="9">
        <f>SUM(G8)</f>
        <v>1</v>
      </c>
    </row>
    <row r="8" spans="1:7" ht="83.25" customHeight="1" thickBot="1">
      <c r="A8" s="1"/>
      <c r="B8" s="7" t="s">
        <v>7</v>
      </c>
      <c r="C8" s="10">
        <f>SUM(D8:G8)</f>
        <v>1</v>
      </c>
      <c r="D8" s="11">
        <v>0</v>
      </c>
      <c r="E8" s="10">
        <v>0</v>
      </c>
      <c r="F8" s="10">
        <v>0</v>
      </c>
      <c r="G8" s="10">
        <v>1</v>
      </c>
    </row>
    <row r="9" spans="1:7" ht="16.5" thickBot="1">
      <c r="A9" s="1">
        <v>2</v>
      </c>
      <c r="B9" s="6" t="s">
        <v>8</v>
      </c>
      <c r="C9" s="12">
        <f>C10+C11</f>
        <v>132</v>
      </c>
      <c r="D9" s="12">
        <f>D10+D11</f>
        <v>9</v>
      </c>
      <c r="E9" s="12">
        <f>E10+E11</f>
        <v>10</v>
      </c>
      <c r="F9" s="12">
        <f>F10+F11</f>
        <v>66</v>
      </c>
      <c r="G9" s="12">
        <f>G10+G11</f>
        <v>47</v>
      </c>
    </row>
    <row r="10" spans="1:7" ht="63.75" thickBot="1">
      <c r="A10" s="1"/>
      <c r="B10" s="7" t="s">
        <v>9</v>
      </c>
      <c r="C10" s="13">
        <f>SUM(D10:G10)</f>
        <v>101</v>
      </c>
      <c r="D10" s="13">
        <v>7</v>
      </c>
      <c r="E10" s="13">
        <v>8</v>
      </c>
      <c r="F10" s="13">
        <v>46</v>
      </c>
      <c r="G10" s="13">
        <v>40</v>
      </c>
    </row>
    <row r="11" spans="1:7" ht="32.25" thickBot="1">
      <c r="A11" s="1"/>
      <c r="B11" s="7" t="s">
        <v>10</v>
      </c>
      <c r="C11" s="13">
        <f>SUM(D11:G11)</f>
        <v>31</v>
      </c>
      <c r="D11" s="13">
        <v>2</v>
      </c>
      <c r="E11" s="13">
        <v>2</v>
      </c>
      <c r="F11" s="13">
        <v>20</v>
      </c>
      <c r="G11" s="13">
        <v>7</v>
      </c>
    </row>
    <row r="12" spans="1:7" ht="16.5" thickBot="1">
      <c r="A12" s="1">
        <v>3</v>
      </c>
      <c r="B12" s="6" t="s">
        <v>11</v>
      </c>
      <c r="C12" s="9">
        <f>C13+C14+C15</f>
        <v>182</v>
      </c>
      <c r="D12" s="9">
        <f>D13+D14+D15</f>
        <v>7</v>
      </c>
      <c r="E12" s="9">
        <f>E13+E14+E15</f>
        <v>12</v>
      </c>
      <c r="F12" s="9">
        <f>F13+F14+F15</f>
        <v>126</v>
      </c>
      <c r="G12" s="9">
        <f>G13+G14+G15</f>
        <v>37</v>
      </c>
    </row>
    <row r="13" spans="1:7" ht="66" customHeight="1" thickBot="1">
      <c r="A13" s="1"/>
      <c r="B13" s="7" t="s">
        <v>12</v>
      </c>
      <c r="C13" s="10">
        <f>SUM(D13:G13)</f>
        <v>11</v>
      </c>
      <c r="D13" s="11">
        <v>0</v>
      </c>
      <c r="E13" s="10">
        <v>1</v>
      </c>
      <c r="F13" s="10">
        <v>8</v>
      </c>
      <c r="G13" s="10">
        <v>2</v>
      </c>
    </row>
    <row r="14" spans="1:7" ht="99.75" customHeight="1" thickBot="1">
      <c r="A14" s="1"/>
      <c r="B14" s="7" t="s">
        <v>13</v>
      </c>
      <c r="C14" s="10">
        <f>SUM(D14:G14)</f>
        <v>96</v>
      </c>
      <c r="D14" s="11">
        <v>2</v>
      </c>
      <c r="E14" s="10">
        <v>6</v>
      </c>
      <c r="F14" s="10">
        <v>68</v>
      </c>
      <c r="G14" s="10">
        <v>20</v>
      </c>
    </row>
    <row r="15" spans="1:7" ht="32.25" thickBot="1">
      <c r="A15" s="1"/>
      <c r="B15" s="7" t="s">
        <v>14</v>
      </c>
      <c r="C15" s="10">
        <f>SUM(D15:G15)</f>
        <v>75</v>
      </c>
      <c r="D15" s="11">
        <v>5</v>
      </c>
      <c r="E15" s="10">
        <v>5</v>
      </c>
      <c r="F15" s="10">
        <v>50</v>
      </c>
      <c r="G15" s="10">
        <v>15</v>
      </c>
    </row>
    <row r="16" spans="1:7" ht="16.5" thickBot="1">
      <c r="A16" s="1">
        <v>4</v>
      </c>
      <c r="B16" s="6" t="s">
        <v>15</v>
      </c>
      <c r="C16" s="12">
        <f>C17</f>
        <v>0</v>
      </c>
      <c r="D16" s="12">
        <f>D17</f>
        <v>0</v>
      </c>
      <c r="E16" s="12">
        <f>E17</f>
        <v>0</v>
      </c>
      <c r="F16" s="12">
        <f>F17</f>
        <v>0</v>
      </c>
      <c r="G16" s="12">
        <f>G17</f>
        <v>0</v>
      </c>
    </row>
    <row r="17" spans="1:7" ht="32.25" thickBot="1">
      <c r="A17" s="1"/>
      <c r="B17" s="7" t="s">
        <v>16</v>
      </c>
      <c r="C17" s="13">
        <f>SUM(D17:G17)</f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16.5" thickBot="1">
      <c r="A18" s="1">
        <v>5</v>
      </c>
      <c r="B18" s="6" t="s">
        <v>17</v>
      </c>
      <c r="C18" s="12">
        <f>C19</f>
        <v>5</v>
      </c>
      <c r="D18" s="12">
        <f>D19</f>
        <v>0</v>
      </c>
      <c r="E18" s="12">
        <f>E19</f>
        <v>0</v>
      </c>
      <c r="F18" s="12">
        <f>F19</f>
        <v>4</v>
      </c>
      <c r="G18" s="12">
        <f>G19</f>
        <v>1</v>
      </c>
    </row>
    <row r="19" spans="1:7" ht="32.25" thickBot="1">
      <c r="A19" s="1"/>
      <c r="B19" s="7" t="s">
        <v>18</v>
      </c>
      <c r="C19" s="13">
        <f>SUM(D19:G19)</f>
        <v>5</v>
      </c>
      <c r="D19" s="13">
        <v>0</v>
      </c>
      <c r="E19" s="13">
        <v>0</v>
      </c>
      <c r="F19" s="13">
        <v>4</v>
      </c>
      <c r="G19" s="13">
        <v>1</v>
      </c>
    </row>
    <row r="20" spans="1:7" ht="16.5" thickBot="1">
      <c r="A20" s="1">
        <v>6</v>
      </c>
      <c r="B20" s="6" t="s">
        <v>19</v>
      </c>
      <c r="C20" s="12">
        <f>C21+C22+C23</f>
        <v>192</v>
      </c>
      <c r="D20" s="12">
        <f>D21+D22+D23</f>
        <v>13</v>
      </c>
      <c r="E20" s="12">
        <f>E21+E22+E23</f>
        <v>16</v>
      </c>
      <c r="F20" s="12">
        <f>F21+F22+F23</f>
        <v>122</v>
      </c>
      <c r="G20" s="12">
        <f>G21+G22+G23</f>
        <v>41</v>
      </c>
    </row>
    <row r="21" spans="1:7" ht="83.25" customHeight="1" thickBot="1">
      <c r="A21" s="1"/>
      <c r="B21" s="7" t="s">
        <v>20</v>
      </c>
      <c r="C21" s="13">
        <f>SUM(D21:G21)</f>
        <v>17</v>
      </c>
      <c r="D21" s="11">
        <v>2</v>
      </c>
      <c r="E21" s="10">
        <v>2</v>
      </c>
      <c r="F21" s="10">
        <v>9</v>
      </c>
      <c r="G21" s="10">
        <v>4</v>
      </c>
    </row>
    <row r="22" spans="1:7" ht="99.75" customHeight="1" thickBot="1">
      <c r="A22" s="1"/>
      <c r="B22" s="7" t="s">
        <v>21</v>
      </c>
      <c r="C22" s="13">
        <f>SUM(D22:G22)</f>
        <v>22</v>
      </c>
      <c r="D22" s="11">
        <v>0</v>
      </c>
      <c r="E22" s="10">
        <v>3</v>
      </c>
      <c r="F22" s="10">
        <v>13</v>
      </c>
      <c r="G22" s="10">
        <v>6</v>
      </c>
    </row>
    <row r="23" spans="1:7" ht="32.25" thickBot="1">
      <c r="A23" s="1"/>
      <c r="B23" s="7" t="s">
        <v>22</v>
      </c>
      <c r="C23" s="13">
        <f>SUM(D23:G23)</f>
        <v>153</v>
      </c>
      <c r="D23" s="11">
        <v>11</v>
      </c>
      <c r="E23" s="10">
        <v>11</v>
      </c>
      <c r="F23" s="10">
        <v>100</v>
      </c>
      <c r="G23" s="10">
        <v>31</v>
      </c>
    </row>
    <row r="24" spans="1:7" ht="16.5" thickBot="1">
      <c r="A24" s="1">
        <v>7</v>
      </c>
      <c r="B24" s="6" t="s">
        <v>23</v>
      </c>
      <c r="C24" s="12">
        <f>C25+C26</f>
        <v>32</v>
      </c>
      <c r="D24" s="12">
        <f>D25+D26</f>
        <v>1</v>
      </c>
      <c r="E24" s="12">
        <f>E25+E26</f>
        <v>2</v>
      </c>
      <c r="F24" s="12">
        <f>F25+F26</f>
        <v>22</v>
      </c>
      <c r="G24" s="12">
        <f>G25+G26</f>
        <v>7</v>
      </c>
    </row>
    <row r="25" spans="1:7" ht="32.25" thickBot="1">
      <c r="A25" s="1"/>
      <c r="B25" s="7" t="s">
        <v>24</v>
      </c>
      <c r="C25" s="13">
        <f>SUM(D25:G25)</f>
        <v>13</v>
      </c>
      <c r="D25" s="11">
        <v>0</v>
      </c>
      <c r="E25" s="10">
        <v>1</v>
      </c>
      <c r="F25" s="10">
        <v>9</v>
      </c>
      <c r="G25" s="10">
        <v>3</v>
      </c>
    </row>
    <row r="26" spans="1:7" ht="32.25" thickBot="1">
      <c r="A26" s="1"/>
      <c r="B26" s="7" t="s">
        <v>25</v>
      </c>
      <c r="C26" s="13">
        <f>SUM(D26:G26)</f>
        <v>19</v>
      </c>
      <c r="D26" s="11">
        <v>1</v>
      </c>
      <c r="E26" s="10">
        <v>1</v>
      </c>
      <c r="F26" s="10">
        <v>13</v>
      </c>
      <c r="G26" s="10">
        <v>4</v>
      </c>
    </row>
    <row r="27" spans="1:7" ht="16.5" thickBot="1">
      <c r="A27" s="1">
        <v>8</v>
      </c>
      <c r="B27" s="6" t="s">
        <v>26</v>
      </c>
      <c r="C27" s="12">
        <f>C28+C29</f>
        <v>108</v>
      </c>
      <c r="D27" s="12">
        <f>D28+D29</f>
        <v>8</v>
      </c>
      <c r="E27" s="12">
        <f>E28+E29</f>
        <v>15</v>
      </c>
      <c r="F27" s="12">
        <f>F28+F29</f>
        <v>76</v>
      </c>
      <c r="G27" s="12">
        <f>G28+G29</f>
        <v>26</v>
      </c>
    </row>
    <row r="28" spans="1:7" ht="32.25" thickBot="1">
      <c r="A28" s="1"/>
      <c r="B28" s="7" t="s">
        <v>27</v>
      </c>
      <c r="C28" s="13">
        <f>SUM(D28:G28)</f>
        <v>89</v>
      </c>
      <c r="D28" s="11">
        <v>3</v>
      </c>
      <c r="E28" s="10">
        <v>10</v>
      </c>
      <c r="F28" s="10">
        <v>58</v>
      </c>
      <c r="G28" s="10">
        <v>18</v>
      </c>
    </row>
    <row r="29" spans="1:7" ht="32.25" thickBot="1">
      <c r="A29" s="21"/>
      <c r="B29" s="8" t="s">
        <v>45</v>
      </c>
      <c r="C29" s="22">
        <v>19</v>
      </c>
      <c r="D29" s="23">
        <v>5</v>
      </c>
      <c r="E29" s="24">
        <v>5</v>
      </c>
      <c r="F29" s="24">
        <v>18</v>
      </c>
      <c r="G29" s="24">
        <v>8</v>
      </c>
    </row>
    <row r="30" spans="1:7" ht="16.5" thickBot="1">
      <c r="A30" s="2">
        <v>9</v>
      </c>
      <c r="B30" s="53" t="s">
        <v>28</v>
      </c>
      <c r="C30" s="54">
        <f>C31</f>
        <v>101</v>
      </c>
      <c r="D30" s="54">
        <f>D31</f>
        <v>7</v>
      </c>
      <c r="E30" s="54">
        <f>E31</f>
        <v>7</v>
      </c>
      <c r="F30" s="54">
        <f>F31</f>
        <v>66</v>
      </c>
      <c r="G30" s="54">
        <f>G31</f>
        <v>21</v>
      </c>
    </row>
    <row r="31" spans="1:7" ht="32.25" thickBot="1">
      <c r="A31" s="1"/>
      <c r="B31" s="7" t="s">
        <v>29</v>
      </c>
      <c r="C31" s="13">
        <f>SUM(D31:G31)</f>
        <v>101</v>
      </c>
      <c r="D31" s="11">
        <v>7</v>
      </c>
      <c r="E31" s="10">
        <v>7</v>
      </c>
      <c r="F31" s="10">
        <v>66</v>
      </c>
      <c r="G31" s="10">
        <v>21</v>
      </c>
    </row>
    <row r="32" spans="1:7" ht="16.5" thickBot="1">
      <c r="A32" s="1">
        <v>10</v>
      </c>
      <c r="B32" s="6" t="s">
        <v>30</v>
      </c>
      <c r="C32" s="12">
        <f>C33+C34</f>
        <v>80</v>
      </c>
      <c r="D32" s="12">
        <f>D33+D34</f>
        <v>5</v>
      </c>
      <c r="E32" s="12">
        <f>E33+E34</f>
        <v>6</v>
      </c>
      <c r="F32" s="12">
        <f>F33+F34</f>
        <v>52</v>
      </c>
      <c r="G32" s="12">
        <f>G33+G34</f>
        <v>17</v>
      </c>
    </row>
    <row r="33" spans="1:7" ht="32.25" thickBot="1">
      <c r="A33" s="1"/>
      <c r="B33" s="7" t="s">
        <v>31</v>
      </c>
      <c r="C33" s="13">
        <f>SUM(D33:G33)</f>
        <v>58</v>
      </c>
      <c r="D33" s="11">
        <v>4</v>
      </c>
      <c r="E33" s="10">
        <v>4</v>
      </c>
      <c r="F33" s="10">
        <v>38</v>
      </c>
      <c r="G33" s="10">
        <v>12</v>
      </c>
    </row>
    <row r="34" spans="1:7" ht="48" thickBot="1">
      <c r="A34" s="14"/>
      <c r="B34" s="8" t="s">
        <v>36</v>
      </c>
      <c r="C34" s="13">
        <f>SUM(D34:G34)</f>
        <v>22</v>
      </c>
      <c r="D34" s="16">
        <v>1</v>
      </c>
      <c r="E34" s="5">
        <v>2</v>
      </c>
      <c r="F34" s="5">
        <v>14</v>
      </c>
      <c r="G34" s="5">
        <v>5</v>
      </c>
    </row>
    <row r="35" spans="1:7" ht="16.5" thickBot="1">
      <c r="A35" s="31" t="s">
        <v>32</v>
      </c>
      <c r="B35" s="32"/>
      <c r="C35" s="17">
        <f>C7+C9+C12+C16+C18+C20+C24+C27+C30+C32</f>
        <v>833</v>
      </c>
      <c r="D35" s="17">
        <f>D7+D9+D12+D16+D18+D20+D24+D27+D30+D32</f>
        <v>50</v>
      </c>
      <c r="E35" s="17">
        <f>E7+E9+E12+E16+E18+E20+E24+E27+E30+E32</f>
        <v>68</v>
      </c>
      <c r="F35" s="17">
        <f>F7+F9+F12+F16+F18+F20+F24+F27+F30+F32</f>
        <v>534</v>
      </c>
      <c r="G35" s="17">
        <f>G7+G9+G12+G16+G18+G20+G24+G27+G30+G32</f>
        <v>198</v>
      </c>
    </row>
  </sheetData>
  <mergeCells count="8">
    <mergeCell ref="A35:B35"/>
    <mergeCell ref="A2:A5"/>
    <mergeCell ref="B2:B5"/>
    <mergeCell ref="C2:G2"/>
    <mergeCell ref="C3:C5"/>
    <mergeCell ref="D3:G3"/>
    <mergeCell ref="D4:F4"/>
    <mergeCell ref="G4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topLeftCell="A25" workbookViewId="0">
      <selection activeCell="G35" sqref="G35"/>
    </sheetView>
  </sheetViews>
  <sheetFormatPr defaultRowHeight="15"/>
  <cols>
    <col min="2" max="2" width="32.42578125" customWidth="1"/>
    <col min="3" max="3" width="11" customWidth="1"/>
    <col min="4" max="4" width="19.7109375" customWidth="1"/>
    <col min="5" max="5" width="14.28515625" customWidth="1"/>
    <col min="6" max="6" width="19.7109375" customWidth="1"/>
    <col min="7" max="7" width="13.85546875" customWidth="1"/>
  </cols>
  <sheetData>
    <row r="1" spans="1:7" ht="15.75" thickBot="1"/>
    <row r="2" spans="1:7" ht="18.75" customHeight="1" thickBot="1">
      <c r="A2" s="25" t="s">
        <v>35</v>
      </c>
      <c r="B2" s="25" t="s">
        <v>0</v>
      </c>
      <c r="C2" s="28" t="s">
        <v>39</v>
      </c>
      <c r="D2" s="29"/>
      <c r="E2" s="29"/>
      <c r="F2" s="29"/>
      <c r="G2" s="30"/>
    </row>
    <row r="3" spans="1:7" ht="16.5" customHeight="1" thickBot="1">
      <c r="A3" s="27"/>
      <c r="B3" s="27"/>
      <c r="C3" s="25" t="s">
        <v>1</v>
      </c>
      <c r="D3" s="28" t="s">
        <v>2</v>
      </c>
      <c r="E3" s="29"/>
      <c r="F3" s="29"/>
      <c r="G3" s="30"/>
    </row>
    <row r="4" spans="1:7" ht="17.25" customHeight="1" thickBot="1">
      <c r="A4" s="27"/>
      <c r="B4" s="27"/>
      <c r="C4" s="27"/>
      <c r="D4" s="28" t="s">
        <v>3</v>
      </c>
      <c r="E4" s="29"/>
      <c r="F4" s="30"/>
      <c r="G4" s="25" t="s">
        <v>33</v>
      </c>
    </row>
    <row r="5" spans="1:7" ht="60.75" customHeight="1" thickBot="1">
      <c r="A5" s="26"/>
      <c r="B5" s="26"/>
      <c r="C5" s="26"/>
      <c r="D5" s="5" t="s">
        <v>4</v>
      </c>
      <c r="E5" s="4" t="s">
        <v>34</v>
      </c>
      <c r="F5" s="5" t="s">
        <v>5</v>
      </c>
      <c r="G5" s="27"/>
    </row>
    <row r="6" spans="1:7" ht="16.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6.5" thickBot="1">
      <c r="A7" s="1">
        <v>1</v>
      </c>
      <c r="B7" s="6" t="s">
        <v>6</v>
      </c>
      <c r="C7" s="9">
        <f>SUM(C8)</f>
        <v>326</v>
      </c>
      <c r="D7" s="9">
        <f>SUM(D8)</f>
        <v>0</v>
      </c>
      <c r="E7" s="9">
        <f>SUM(E8)</f>
        <v>48</v>
      </c>
      <c r="F7" s="9">
        <f>SUM(F8)</f>
        <v>180</v>
      </c>
      <c r="G7" s="9">
        <f>SUM(G8)</f>
        <v>98</v>
      </c>
    </row>
    <row r="8" spans="1:7" ht="83.25" customHeight="1" thickBot="1">
      <c r="A8" s="1"/>
      <c r="B8" s="7" t="s">
        <v>7</v>
      </c>
      <c r="C8" s="10">
        <f>SUM(D8:G8)</f>
        <v>326</v>
      </c>
      <c r="D8" s="11">
        <v>0</v>
      </c>
      <c r="E8" s="10">
        <v>48</v>
      </c>
      <c r="F8" s="10">
        <v>180</v>
      </c>
      <c r="G8" s="10">
        <v>98</v>
      </c>
    </row>
    <row r="9" spans="1:7" ht="16.5" thickBot="1">
      <c r="A9" s="1">
        <v>2</v>
      </c>
      <c r="B9" s="6" t="s">
        <v>8</v>
      </c>
      <c r="C9" s="12">
        <f>C10+C11</f>
        <v>266</v>
      </c>
      <c r="D9" s="12">
        <f>D10+D11</f>
        <v>0</v>
      </c>
      <c r="E9" s="12">
        <f>E10+E11</f>
        <v>39</v>
      </c>
      <c r="F9" s="12">
        <f>F10+F11</f>
        <v>129</v>
      </c>
      <c r="G9" s="12">
        <f>G10+G11</f>
        <v>98</v>
      </c>
    </row>
    <row r="10" spans="1:7" ht="63.75" thickBot="1">
      <c r="A10" s="1"/>
      <c r="B10" s="7" t="s">
        <v>9</v>
      </c>
      <c r="C10" s="13">
        <f>SUM(D10:G10)</f>
        <v>186</v>
      </c>
      <c r="D10" s="13">
        <v>0</v>
      </c>
      <c r="E10" s="13">
        <v>27</v>
      </c>
      <c r="F10" s="13">
        <v>85</v>
      </c>
      <c r="G10" s="13">
        <v>74</v>
      </c>
    </row>
    <row r="11" spans="1:7" ht="32.25" thickBot="1">
      <c r="A11" s="1"/>
      <c r="B11" s="7" t="s">
        <v>10</v>
      </c>
      <c r="C11" s="13">
        <f>SUM(D11:G11)</f>
        <v>80</v>
      </c>
      <c r="D11" s="13">
        <v>0</v>
      </c>
      <c r="E11" s="13">
        <v>12</v>
      </c>
      <c r="F11" s="13">
        <v>44</v>
      </c>
      <c r="G11" s="13">
        <v>24</v>
      </c>
    </row>
    <row r="12" spans="1:7" ht="16.5" thickBot="1">
      <c r="A12" s="1">
        <v>3</v>
      </c>
      <c r="B12" s="6" t="s">
        <v>11</v>
      </c>
      <c r="C12" s="9">
        <f>C13+C14+C15</f>
        <v>124</v>
      </c>
      <c r="D12" s="9">
        <f>D13+D14+D15</f>
        <v>0</v>
      </c>
      <c r="E12" s="9">
        <f>E13+E14+E15</f>
        <v>15</v>
      </c>
      <c r="F12" s="9">
        <f>F13+F14+F15</f>
        <v>71</v>
      </c>
      <c r="G12" s="9">
        <f>G13+G14+G15</f>
        <v>38</v>
      </c>
    </row>
    <row r="13" spans="1:7" ht="66" customHeight="1" thickBot="1">
      <c r="A13" s="1"/>
      <c r="B13" s="7" t="s">
        <v>12</v>
      </c>
      <c r="C13" s="10">
        <f>SUM(D13:G13)</f>
        <v>15</v>
      </c>
      <c r="D13" s="11">
        <v>0</v>
      </c>
      <c r="E13" s="10">
        <v>2</v>
      </c>
      <c r="F13" s="10">
        <v>9</v>
      </c>
      <c r="G13" s="10">
        <v>4</v>
      </c>
    </row>
    <row r="14" spans="1:7" ht="99.75" customHeight="1" thickBot="1">
      <c r="A14" s="1"/>
      <c r="B14" s="7" t="s">
        <v>13</v>
      </c>
      <c r="C14" s="10">
        <f>SUM(D14:G14)</f>
        <v>37</v>
      </c>
      <c r="D14" s="11">
        <v>0</v>
      </c>
      <c r="E14" s="10">
        <v>3</v>
      </c>
      <c r="F14" s="10">
        <v>22</v>
      </c>
      <c r="G14" s="10">
        <v>12</v>
      </c>
    </row>
    <row r="15" spans="1:7" ht="32.25" thickBot="1">
      <c r="A15" s="1"/>
      <c r="B15" s="7" t="s">
        <v>14</v>
      </c>
      <c r="C15" s="10">
        <f>SUM(D15:G15)</f>
        <v>72</v>
      </c>
      <c r="D15" s="11">
        <v>0</v>
      </c>
      <c r="E15" s="10">
        <v>10</v>
      </c>
      <c r="F15" s="10">
        <v>40</v>
      </c>
      <c r="G15" s="10">
        <v>22</v>
      </c>
    </row>
    <row r="16" spans="1:7" ht="16.5" thickBot="1">
      <c r="A16" s="1">
        <v>4</v>
      </c>
      <c r="B16" s="6" t="s">
        <v>15</v>
      </c>
      <c r="C16" s="12">
        <f>C17</f>
        <v>288</v>
      </c>
      <c r="D16" s="12">
        <f>D17</f>
        <v>0</v>
      </c>
      <c r="E16" s="12">
        <f>E17</f>
        <v>43</v>
      </c>
      <c r="F16" s="12">
        <f>F17</f>
        <v>158</v>
      </c>
      <c r="G16" s="12">
        <f>G17</f>
        <v>87</v>
      </c>
    </row>
    <row r="17" spans="1:7" ht="32.25" thickBot="1">
      <c r="A17" s="1"/>
      <c r="B17" s="7" t="s">
        <v>16</v>
      </c>
      <c r="C17" s="13">
        <f>SUM(D17:G17)</f>
        <v>288</v>
      </c>
      <c r="D17" s="13">
        <v>0</v>
      </c>
      <c r="E17" s="13">
        <v>43</v>
      </c>
      <c r="F17" s="13">
        <v>158</v>
      </c>
      <c r="G17" s="13">
        <v>87</v>
      </c>
    </row>
    <row r="18" spans="1:7" ht="16.5" thickBot="1">
      <c r="A18" s="1">
        <v>5</v>
      </c>
      <c r="B18" s="6" t="s">
        <v>17</v>
      </c>
      <c r="C18" s="12">
        <f>C19</f>
        <v>513</v>
      </c>
      <c r="D18" s="12">
        <f>D19</f>
        <v>0</v>
      </c>
      <c r="E18" s="12">
        <f>E19</f>
        <v>76</v>
      </c>
      <c r="F18" s="12">
        <f>F19</f>
        <v>283</v>
      </c>
      <c r="G18" s="12">
        <f>G19</f>
        <v>154</v>
      </c>
    </row>
    <row r="19" spans="1:7" ht="32.25" thickBot="1">
      <c r="A19" s="1"/>
      <c r="B19" s="7" t="s">
        <v>18</v>
      </c>
      <c r="C19" s="13">
        <f>SUM(D19:G19)</f>
        <v>513</v>
      </c>
      <c r="D19" s="13">
        <v>0</v>
      </c>
      <c r="E19" s="13">
        <v>76</v>
      </c>
      <c r="F19" s="13">
        <v>283</v>
      </c>
      <c r="G19" s="13">
        <v>154</v>
      </c>
    </row>
    <row r="20" spans="1:7" ht="16.5" thickBot="1">
      <c r="A20" s="1">
        <v>6</v>
      </c>
      <c r="B20" s="6" t="s">
        <v>19</v>
      </c>
      <c r="C20" s="12">
        <f>C21+C22+C23</f>
        <v>1723</v>
      </c>
      <c r="D20" s="12">
        <f>D21+D22+D23</f>
        <v>0</v>
      </c>
      <c r="E20" s="12">
        <f>E21+E22+E23</f>
        <v>248</v>
      </c>
      <c r="F20" s="12">
        <f>F21+F22+F23</f>
        <v>957</v>
      </c>
      <c r="G20" s="12">
        <f>G21+G22+G23</f>
        <v>518</v>
      </c>
    </row>
    <row r="21" spans="1:7" ht="83.25" customHeight="1" thickBot="1">
      <c r="A21" s="1"/>
      <c r="B21" s="7" t="s">
        <v>20</v>
      </c>
      <c r="C21" s="13">
        <f>SUM(D21:G21)</f>
        <v>162</v>
      </c>
      <c r="D21" s="11">
        <v>0</v>
      </c>
      <c r="E21" s="10">
        <v>15</v>
      </c>
      <c r="F21" s="10">
        <v>98</v>
      </c>
      <c r="G21" s="10">
        <v>49</v>
      </c>
    </row>
    <row r="22" spans="1:7" ht="99.75" customHeight="1" thickBot="1">
      <c r="A22" s="1"/>
      <c r="B22" s="7" t="s">
        <v>21</v>
      </c>
      <c r="C22" s="13">
        <f>SUM(D22:G22)</f>
        <v>168</v>
      </c>
      <c r="D22" s="11">
        <v>0</v>
      </c>
      <c r="E22" s="10">
        <v>25</v>
      </c>
      <c r="F22" s="10">
        <v>92</v>
      </c>
      <c r="G22" s="10">
        <v>51</v>
      </c>
    </row>
    <row r="23" spans="1:7" ht="32.25" thickBot="1">
      <c r="A23" s="1"/>
      <c r="B23" s="7" t="s">
        <v>22</v>
      </c>
      <c r="C23" s="13">
        <f>SUM(D23:G23)</f>
        <v>1393</v>
      </c>
      <c r="D23" s="11">
        <v>0</v>
      </c>
      <c r="E23" s="10">
        <v>208</v>
      </c>
      <c r="F23" s="10">
        <v>767</v>
      </c>
      <c r="G23" s="10">
        <v>418</v>
      </c>
    </row>
    <row r="24" spans="1:7" ht="16.5" thickBot="1">
      <c r="A24" s="1">
        <v>7</v>
      </c>
      <c r="B24" s="6" t="s">
        <v>23</v>
      </c>
      <c r="C24" s="12">
        <f>C25+C26</f>
        <v>208</v>
      </c>
      <c r="D24" s="12">
        <f>D25+D26</f>
        <v>0</v>
      </c>
      <c r="E24" s="12">
        <f>E25+E26</f>
        <v>26</v>
      </c>
      <c r="F24" s="12">
        <f>F25+F26</f>
        <v>102</v>
      </c>
      <c r="G24" s="12">
        <f>G25+G26</f>
        <v>80</v>
      </c>
    </row>
    <row r="25" spans="1:7" ht="32.25" thickBot="1">
      <c r="A25" s="1"/>
      <c r="B25" s="7" t="s">
        <v>24</v>
      </c>
      <c r="C25" s="13">
        <f>SUM(D25:G25)</f>
        <v>167</v>
      </c>
      <c r="D25" s="11">
        <v>0</v>
      </c>
      <c r="E25" s="10">
        <v>20</v>
      </c>
      <c r="F25" s="10">
        <v>80</v>
      </c>
      <c r="G25" s="10">
        <v>67</v>
      </c>
    </row>
    <row r="26" spans="1:7" ht="32.25" thickBot="1">
      <c r="A26" s="1"/>
      <c r="B26" s="7" t="s">
        <v>25</v>
      </c>
      <c r="C26" s="13">
        <f>SUM(D26:G26)</f>
        <v>41</v>
      </c>
      <c r="D26" s="11">
        <v>0</v>
      </c>
      <c r="E26" s="10">
        <v>6</v>
      </c>
      <c r="F26" s="10">
        <v>22</v>
      </c>
      <c r="G26" s="10">
        <v>13</v>
      </c>
    </row>
    <row r="27" spans="1:7" ht="16.5" thickBot="1">
      <c r="A27" s="1">
        <v>8</v>
      </c>
      <c r="B27" s="6" t="s">
        <v>26</v>
      </c>
      <c r="C27" s="12">
        <f>C28+C29</f>
        <v>395</v>
      </c>
      <c r="D27" s="12">
        <f>D28+D29</f>
        <v>0</v>
      </c>
      <c r="E27" s="12">
        <f>E28+E29</f>
        <v>25</v>
      </c>
      <c r="F27" s="12">
        <f>F28+F29</f>
        <v>250</v>
      </c>
      <c r="G27" s="12">
        <f>G28+G29</f>
        <v>120</v>
      </c>
    </row>
    <row r="28" spans="1:7" ht="32.25" thickBot="1">
      <c r="A28" s="1"/>
      <c r="B28" s="7" t="s">
        <v>27</v>
      </c>
      <c r="C28" s="13">
        <f>SUM(D28:G28)</f>
        <v>357</v>
      </c>
      <c r="D28" s="11">
        <v>0</v>
      </c>
      <c r="E28" s="10">
        <v>20</v>
      </c>
      <c r="F28" s="10">
        <v>229</v>
      </c>
      <c r="G28" s="10">
        <v>108</v>
      </c>
    </row>
    <row r="29" spans="1:7" ht="32.25" thickBot="1">
      <c r="A29" s="21"/>
      <c r="B29" s="8" t="s">
        <v>45</v>
      </c>
      <c r="C29" s="13">
        <f>SUM(D29:G29)</f>
        <v>38</v>
      </c>
      <c r="D29" s="23">
        <v>0</v>
      </c>
      <c r="E29" s="24">
        <v>5</v>
      </c>
      <c r="F29" s="24">
        <v>21</v>
      </c>
      <c r="G29" s="24">
        <v>12</v>
      </c>
    </row>
    <row r="30" spans="1:7" ht="16.5" thickBot="1">
      <c r="A30" s="2">
        <v>9</v>
      </c>
      <c r="B30" s="53" t="s">
        <v>28</v>
      </c>
      <c r="C30" s="54">
        <f>C31</f>
        <v>344</v>
      </c>
      <c r="D30" s="54">
        <f>D31</f>
        <v>0</v>
      </c>
      <c r="E30" s="54">
        <f>E31</f>
        <v>51</v>
      </c>
      <c r="F30" s="54">
        <f>F31</f>
        <v>189</v>
      </c>
      <c r="G30" s="54">
        <f>G31</f>
        <v>104</v>
      </c>
    </row>
    <row r="31" spans="1:7" ht="32.25" thickBot="1">
      <c r="A31" s="1"/>
      <c r="B31" s="7" t="s">
        <v>29</v>
      </c>
      <c r="C31" s="13">
        <f>SUM(D31:G31)</f>
        <v>344</v>
      </c>
      <c r="D31" s="11">
        <v>0</v>
      </c>
      <c r="E31" s="10">
        <v>51</v>
      </c>
      <c r="F31" s="10">
        <v>189</v>
      </c>
      <c r="G31" s="10">
        <v>104</v>
      </c>
    </row>
    <row r="32" spans="1:7" ht="16.5" thickBot="1">
      <c r="A32" s="1">
        <v>10</v>
      </c>
      <c r="B32" s="6" t="s">
        <v>30</v>
      </c>
      <c r="C32" s="12">
        <f>C33+C34</f>
        <v>66</v>
      </c>
      <c r="D32" s="12">
        <f>D33+D34</f>
        <v>0</v>
      </c>
      <c r="E32" s="12">
        <f>E33+E34</f>
        <v>9</v>
      </c>
      <c r="F32" s="12">
        <f>F33+F34</f>
        <v>36</v>
      </c>
      <c r="G32" s="12">
        <f>G33+G34</f>
        <v>21</v>
      </c>
    </row>
    <row r="33" spans="1:7" ht="32.25" thickBot="1">
      <c r="A33" s="1"/>
      <c r="B33" s="7" t="s">
        <v>31</v>
      </c>
      <c r="C33" s="13">
        <f>SUM(D33:G33)</f>
        <v>58</v>
      </c>
      <c r="D33" s="11">
        <v>0</v>
      </c>
      <c r="E33" s="10">
        <v>8</v>
      </c>
      <c r="F33" s="10">
        <v>32</v>
      </c>
      <c r="G33" s="10">
        <v>18</v>
      </c>
    </row>
    <row r="34" spans="1:7" ht="48" thickBot="1">
      <c r="A34" s="14"/>
      <c r="B34" s="8" t="s">
        <v>36</v>
      </c>
      <c r="C34" s="13">
        <f>SUM(D34:G34)</f>
        <v>8</v>
      </c>
      <c r="D34" s="16">
        <v>0</v>
      </c>
      <c r="E34" s="5">
        <v>1</v>
      </c>
      <c r="F34" s="5">
        <v>4</v>
      </c>
      <c r="G34" s="5">
        <v>3</v>
      </c>
    </row>
    <row r="35" spans="1:7" ht="16.5" thickBot="1">
      <c r="A35" s="31" t="s">
        <v>32</v>
      </c>
      <c r="B35" s="32"/>
      <c r="C35" s="17">
        <f>C7+C9+C12+C16+C18+C20+C24+C27+C30+C32</f>
        <v>4253</v>
      </c>
      <c r="D35" s="17">
        <f>D7+D9+D12+D16+D18+D20+D24+D27+D30+D32</f>
        <v>0</v>
      </c>
      <c r="E35" s="17">
        <f>E7+E9+E12+E16+E18+E20+E24+E27+E30+E32</f>
        <v>580</v>
      </c>
      <c r="F35" s="17">
        <f>F7+F9+F12+F16+F18+F20+F24+F27+F30+F32</f>
        <v>2355</v>
      </c>
      <c r="G35" s="17">
        <f>G7+G9+G12+G16+G18+G20+G24+G27+G30+G32</f>
        <v>1318</v>
      </c>
    </row>
  </sheetData>
  <mergeCells count="8">
    <mergeCell ref="C2:G2"/>
    <mergeCell ref="D3:G3"/>
    <mergeCell ref="D4:F4"/>
    <mergeCell ref="A35:B35"/>
    <mergeCell ref="G4:G5"/>
    <mergeCell ref="A2:A5"/>
    <mergeCell ref="B2:B5"/>
    <mergeCell ref="C3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opLeftCell="A22" workbookViewId="0">
      <selection activeCell="C36" sqref="C36"/>
    </sheetView>
  </sheetViews>
  <sheetFormatPr defaultRowHeight="15"/>
  <cols>
    <col min="2" max="2" width="32.42578125" customWidth="1"/>
    <col min="3" max="3" width="31.7109375" customWidth="1"/>
  </cols>
  <sheetData>
    <row r="1" spans="1:3" ht="15.75" thickBot="1"/>
    <row r="2" spans="1:3" ht="16.5" customHeight="1">
      <c r="A2" s="36" t="s">
        <v>35</v>
      </c>
      <c r="B2" s="39" t="s">
        <v>0</v>
      </c>
      <c r="C2" s="33" t="s">
        <v>43</v>
      </c>
    </row>
    <row r="3" spans="1:3" ht="15" customHeight="1">
      <c r="A3" s="37"/>
      <c r="B3" s="27"/>
      <c r="C3" s="34"/>
    </row>
    <row r="4" spans="1:3" ht="16.5" customHeight="1">
      <c r="A4" s="37"/>
      <c r="B4" s="27"/>
      <c r="C4" s="34"/>
    </row>
    <row r="5" spans="1:3" ht="63" customHeight="1" thickBot="1">
      <c r="A5" s="38"/>
      <c r="B5" s="40"/>
      <c r="C5" s="35"/>
    </row>
    <row r="6" spans="1:3" ht="16.5" thickBot="1">
      <c r="A6" s="18">
        <v>1</v>
      </c>
      <c r="B6" s="20">
        <v>2</v>
      </c>
      <c r="C6" s="20">
        <v>3</v>
      </c>
    </row>
    <row r="7" spans="1:3" ht="16.5" thickBot="1">
      <c r="A7" s="1">
        <v>1</v>
      </c>
      <c r="B7" s="6" t="s">
        <v>6</v>
      </c>
      <c r="C7" s="9">
        <f>SUM(C8)</f>
        <v>0</v>
      </c>
    </row>
    <row r="8" spans="1:3" ht="79.5" thickBot="1">
      <c r="A8" s="1"/>
      <c r="B8" s="7" t="s">
        <v>7</v>
      </c>
      <c r="C8" s="10">
        <v>0</v>
      </c>
    </row>
    <row r="9" spans="1:3" ht="16.5" thickBot="1">
      <c r="A9" s="1">
        <v>2</v>
      </c>
      <c r="B9" s="6" t="s">
        <v>8</v>
      </c>
      <c r="C9" s="12">
        <f>C10+C11</f>
        <v>0</v>
      </c>
    </row>
    <row r="10" spans="1:3" ht="63.75" thickBot="1">
      <c r="A10" s="1"/>
      <c r="B10" s="7" t="s">
        <v>9</v>
      </c>
      <c r="C10" s="13">
        <v>0</v>
      </c>
    </row>
    <row r="11" spans="1:3" ht="32.25" thickBot="1">
      <c r="A11" s="1"/>
      <c r="B11" s="7" t="s">
        <v>10</v>
      </c>
      <c r="C11" s="13">
        <v>0</v>
      </c>
    </row>
    <row r="12" spans="1:3" ht="16.5" thickBot="1">
      <c r="A12" s="1">
        <v>3</v>
      </c>
      <c r="B12" s="6" t="s">
        <v>11</v>
      </c>
      <c r="C12" s="9">
        <f>C13+C14+C15</f>
        <v>0</v>
      </c>
    </row>
    <row r="13" spans="1:3" ht="63.75" thickBot="1">
      <c r="A13" s="1"/>
      <c r="B13" s="7" t="s">
        <v>12</v>
      </c>
      <c r="C13" s="10">
        <v>0</v>
      </c>
    </row>
    <row r="14" spans="1:3" ht="95.25" thickBot="1">
      <c r="A14" s="1"/>
      <c r="B14" s="7" t="s">
        <v>13</v>
      </c>
      <c r="C14" s="10">
        <v>0</v>
      </c>
    </row>
    <row r="15" spans="1:3" ht="32.25" thickBot="1">
      <c r="A15" s="1"/>
      <c r="B15" s="7" t="s">
        <v>14</v>
      </c>
      <c r="C15" s="10">
        <v>0</v>
      </c>
    </row>
    <row r="16" spans="1:3" ht="16.5" thickBot="1">
      <c r="A16" s="1">
        <v>4</v>
      </c>
      <c r="B16" s="6" t="s">
        <v>15</v>
      </c>
      <c r="C16" s="12">
        <f>C17</f>
        <v>0</v>
      </c>
    </row>
    <row r="17" spans="1:3" ht="32.25" thickBot="1">
      <c r="A17" s="1"/>
      <c r="B17" s="7" t="s">
        <v>16</v>
      </c>
      <c r="C17" s="13">
        <v>0</v>
      </c>
    </row>
    <row r="18" spans="1:3" ht="16.5" thickBot="1">
      <c r="A18" s="1">
        <v>5</v>
      </c>
      <c r="B18" s="6" t="s">
        <v>17</v>
      </c>
      <c r="C18" s="12">
        <f>C19</f>
        <v>0</v>
      </c>
    </row>
    <row r="19" spans="1:3" ht="32.25" thickBot="1">
      <c r="A19" s="1"/>
      <c r="B19" s="7" t="s">
        <v>18</v>
      </c>
      <c r="C19" s="13">
        <v>0</v>
      </c>
    </row>
    <row r="20" spans="1:3" ht="16.5" thickBot="1">
      <c r="A20" s="1">
        <v>6</v>
      </c>
      <c r="B20" s="6" t="s">
        <v>19</v>
      </c>
      <c r="C20" s="12">
        <f>C21+C22+C23</f>
        <v>0</v>
      </c>
    </row>
    <row r="21" spans="1:3" ht="79.5" thickBot="1">
      <c r="A21" s="1"/>
      <c r="B21" s="7" t="s">
        <v>20</v>
      </c>
      <c r="C21" s="13">
        <v>0</v>
      </c>
    </row>
    <row r="22" spans="1:3" ht="95.25" thickBot="1">
      <c r="A22" s="1"/>
      <c r="B22" s="7" t="s">
        <v>21</v>
      </c>
      <c r="C22" s="13">
        <v>0</v>
      </c>
    </row>
    <row r="23" spans="1:3" ht="32.25" thickBot="1">
      <c r="A23" s="1"/>
      <c r="B23" s="7" t="s">
        <v>22</v>
      </c>
      <c r="C23" s="13">
        <v>0</v>
      </c>
    </row>
    <row r="24" spans="1:3" ht="16.5" thickBot="1">
      <c r="A24" s="1">
        <v>7</v>
      </c>
      <c r="B24" s="6" t="s">
        <v>23</v>
      </c>
      <c r="C24" s="12">
        <f>C25+C26</f>
        <v>0</v>
      </c>
    </row>
    <row r="25" spans="1:3" ht="32.25" thickBot="1">
      <c r="A25" s="1"/>
      <c r="B25" s="7" t="s">
        <v>24</v>
      </c>
      <c r="C25" s="13">
        <v>0</v>
      </c>
    </row>
    <row r="26" spans="1:3" ht="32.25" thickBot="1">
      <c r="A26" s="1"/>
      <c r="B26" s="7" t="s">
        <v>25</v>
      </c>
      <c r="C26" s="13">
        <v>0</v>
      </c>
    </row>
    <row r="27" spans="1:3" ht="16.5" thickBot="1">
      <c r="A27" s="1">
        <v>8</v>
      </c>
      <c r="B27" s="6" t="s">
        <v>26</v>
      </c>
      <c r="C27" s="12">
        <f>C28+C29</f>
        <v>0</v>
      </c>
    </row>
    <row r="28" spans="1:3" ht="32.25" thickBot="1">
      <c r="A28" s="1"/>
      <c r="B28" s="7" t="s">
        <v>27</v>
      </c>
      <c r="C28" s="13">
        <v>0</v>
      </c>
    </row>
    <row r="29" spans="1:3" ht="32.25" thickBot="1">
      <c r="A29" s="21"/>
      <c r="B29" s="8" t="s">
        <v>45</v>
      </c>
      <c r="C29" s="22">
        <v>0</v>
      </c>
    </row>
    <row r="30" spans="1:3" ht="16.5" thickBot="1">
      <c r="A30" s="2">
        <v>9</v>
      </c>
      <c r="B30" s="53" t="s">
        <v>28</v>
      </c>
      <c r="C30" s="54">
        <f>C31</f>
        <v>0</v>
      </c>
    </row>
    <row r="31" spans="1:3" ht="32.25" thickBot="1">
      <c r="A31" s="1"/>
      <c r="B31" s="7" t="s">
        <v>29</v>
      </c>
      <c r="C31" s="13">
        <v>0</v>
      </c>
    </row>
    <row r="32" spans="1:3" ht="16.5" thickBot="1">
      <c r="A32" s="1">
        <v>10</v>
      </c>
      <c r="B32" s="6" t="s">
        <v>30</v>
      </c>
      <c r="C32" s="12">
        <f>C33+C34</f>
        <v>0</v>
      </c>
    </row>
    <row r="33" spans="1:3" ht="32.25" thickBot="1">
      <c r="A33" s="1"/>
      <c r="B33" s="7" t="s">
        <v>31</v>
      </c>
      <c r="C33" s="13">
        <v>0</v>
      </c>
    </row>
    <row r="34" spans="1:3" ht="48" thickBot="1">
      <c r="A34" s="14"/>
      <c r="B34" s="8" t="s">
        <v>36</v>
      </c>
      <c r="C34" s="15">
        <v>0</v>
      </c>
    </row>
    <row r="35" spans="1:3" ht="16.5" thickBot="1">
      <c r="A35" s="31" t="s">
        <v>32</v>
      </c>
      <c r="B35" s="32"/>
      <c r="C35" s="17">
        <f>C7+C9+C12+C16+C18+C20+C24+C27+C30+C32</f>
        <v>0</v>
      </c>
    </row>
  </sheetData>
  <mergeCells count="4">
    <mergeCell ref="A35:B35"/>
    <mergeCell ref="C2:C5"/>
    <mergeCell ref="A2:A5"/>
    <mergeCell ref="B2:B5"/>
  </mergeCells>
  <phoneticPr fontId="0" type="noConversion"/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opLeftCell="A22" workbookViewId="0">
      <selection activeCell="A30" sqref="A30:C30"/>
    </sheetView>
  </sheetViews>
  <sheetFormatPr defaultRowHeight="15"/>
  <cols>
    <col min="2" max="2" width="32.42578125" customWidth="1"/>
    <col min="3" max="3" width="31.7109375" customWidth="1"/>
  </cols>
  <sheetData>
    <row r="1" spans="1:3" ht="15.75" thickBot="1"/>
    <row r="2" spans="1:3">
      <c r="A2" s="36" t="s">
        <v>35</v>
      </c>
      <c r="B2" s="39" t="s">
        <v>0</v>
      </c>
      <c r="C2" s="33" t="s">
        <v>40</v>
      </c>
    </row>
    <row r="3" spans="1:3">
      <c r="A3" s="37"/>
      <c r="B3" s="27"/>
      <c r="C3" s="34"/>
    </row>
    <row r="4" spans="1:3">
      <c r="A4" s="37"/>
      <c r="B4" s="27"/>
      <c r="C4" s="34"/>
    </row>
    <row r="5" spans="1:3" ht="58.5" customHeight="1" thickBot="1">
      <c r="A5" s="38"/>
      <c r="B5" s="40"/>
      <c r="C5" s="35"/>
    </row>
    <row r="6" spans="1:3" ht="16.5" thickBot="1">
      <c r="A6" s="18">
        <v>1</v>
      </c>
      <c r="B6" s="20">
        <v>2</v>
      </c>
      <c r="C6" s="20">
        <v>3</v>
      </c>
    </row>
    <row r="7" spans="1:3" ht="16.5" thickBot="1">
      <c r="A7" s="1">
        <v>1</v>
      </c>
      <c r="B7" s="6" t="s">
        <v>6</v>
      </c>
      <c r="C7" s="9">
        <f>SUM(C8)</f>
        <v>20</v>
      </c>
    </row>
    <row r="8" spans="1:3" ht="79.5" thickBot="1">
      <c r="A8" s="1"/>
      <c r="B8" s="7" t="s">
        <v>7</v>
      </c>
      <c r="C8" s="10">
        <v>20</v>
      </c>
    </row>
    <row r="9" spans="1:3" ht="16.5" thickBot="1">
      <c r="A9" s="1">
        <v>2</v>
      </c>
      <c r="B9" s="6" t="s">
        <v>8</v>
      </c>
      <c r="C9" s="12">
        <f>C10+C11</f>
        <v>526</v>
      </c>
    </row>
    <row r="10" spans="1:3" ht="63.75" thickBot="1">
      <c r="A10" s="1"/>
      <c r="B10" s="7" t="s">
        <v>9</v>
      </c>
      <c r="C10" s="13">
        <v>385</v>
      </c>
    </row>
    <row r="11" spans="1:3" ht="32.25" thickBot="1">
      <c r="A11" s="1"/>
      <c r="B11" s="7" t="s">
        <v>10</v>
      </c>
      <c r="C11" s="13">
        <v>141</v>
      </c>
    </row>
    <row r="12" spans="1:3" ht="16.5" thickBot="1">
      <c r="A12" s="1">
        <v>3</v>
      </c>
      <c r="B12" s="6" t="s">
        <v>11</v>
      </c>
      <c r="C12" s="9">
        <f>C13+C14+C15</f>
        <v>968</v>
      </c>
    </row>
    <row r="13" spans="1:3" ht="63.75" thickBot="1">
      <c r="A13" s="1"/>
      <c r="B13" s="7" t="s">
        <v>12</v>
      </c>
      <c r="C13" s="10">
        <v>50</v>
      </c>
    </row>
    <row r="14" spans="1:3" ht="95.25" thickBot="1">
      <c r="A14" s="1"/>
      <c r="B14" s="7" t="s">
        <v>13</v>
      </c>
      <c r="C14" s="10">
        <v>360</v>
      </c>
    </row>
    <row r="15" spans="1:3" ht="32.25" thickBot="1">
      <c r="A15" s="1"/>
      <c r="B15" s="7" t="s">
        <v>14</v>
      </c>
      <c r="C15" s="10">
        <v>558</v>
      </c>
    </row>
    <row r="16" spans="1:3" ht="16.5" thickBot="1">
      <c r="A16" s="1">
        <v>4</v>
      </c>
      <c r="B16" s="6" t="s">
        <v>15</v>
      </c>
      <c r="C16" s="12">
        <f>C17</f>
        <v>12</v>
      </c>
    </row>
    <row r="17" spans="1:3" ht="32.25" thickBot="1">
      <c r="A17" s="1"/>
      <c r="B17" s="7" t="s">
        <v>16</v>
      </c>
      <c r="C17" s="13">
        <v>12</v>
      </c>
    </row>
    <row r="18" spans="1:3" ht="16.5" thickBot="1">
      <c r="A18" s="1">
        <v>5</v>
      </c>
      <c r="B18" s="6" t="s">
        <v>17</v>
      </c>
      <c r="C18" s="12">
        <f>C19</f>
        <v>115</v>
      </c>
    </row>
    <row r="19" spans="1:3" ht="32.25" thickBot="1">
      <c r="A19" s="1"/>
      <c r="B19" s="7" t="s">
        <v>18</v>
      </c>
      <c r="C19" s="13">
        <v>115</v>
      </c>
    </row>
    <row r="20" spans="1:3" ht="16.5" thickBot="1">
      <c r="A20" s="1">
        <v>6</v>
      </c>
      <c r="B20" s="6" t="s">
        <v>19</v>
      </c>
      <c r="C20" s="12">
        <f>C21+C22+C23</f>
        <v>384</v>
      </c>
    </row>
    <row r="21" spans="1:3" ht="79.5" thickBot="1">
      <c r="A21" s="1"/>
      <c r="B21" s="7" t="s">
        <v>20</v>
      </c>
      <c r="C21" s="13">
        <v>80</v>
      </c>
    </row>
    <row r="22" spans="1:3" ht="95.25" thickBot="1">
      <c r="A22" s="1"/>
      <c r="B22" s="7" t="s">
        <v>21</v>
      </c>
      <c r="C22" s="13">
        <v>38</v>
      </c>
    </row>
    <row r="23" spans="1:3" ht="32.25" thickBot="1">
      <c r="A23" s="1"/>
      <c r="B23" s="7" t="s">
        <v>22</v>
      </c>
      <c r="C23" s="13">
        <v>266</v>
      </c>
    </row>
    <row r="24" spans="1:3" ht="16.5" thickBot="1">
      <c r="A24" s="1">
        <v>7</v>
      </c>
      <c r="B24" s="6" t="s">
        <v>23</v>
      </c>
      <c r="C24" s="12">
        <f>C25+C26</f>
        <v>82</v>
      </c>
    </row>
    <row r="25" spans="1:3" ht="32.25" thickBot="1">
      <c r="A25" s="1"/>
      <c r="B25" s="7" t="s">
        <v>24</v>
      </c>
      <c r="C25" s="13">
        <v>35</v>
      </c>
    </row>
    <row r="26" spans="1:3" ht="32.25" thickBot="1">
      <c r="A26" s="1"/>
      <c r="B26" s="7" t="s">
        <v>25</v>
      </c>
      <c r="C26" s="13">
        <v>47</v>
      </c>
    </row>
    <row r="27" spans="1:3" ht="16.5" thickBot="1">
      <c r="A27" s="1">
        <v>8</v>
      </c>
      <c r="B27" s="6" t="s">
        <v>26</v>
      </c>
      <c r="C27" s="12">
        <f>C28+C29</f>
        <v>578</v>
      </c>
    </row>
    <row r="28" spans="1:3" ht="32.25" thickBot="1">
      <c r="A28" s="1"/>
      <c r="B28" s="7" t="s">
        <v>27</v>
      </c>
      <c r="C28" s="13">
        <v>548</v>
      </c>
    </row>
    <row r="29" spans="1:3" ht="32.25" thickBot="1">
      <c r="A29" s="21"/>
      <c r="B29" s="8" t="s">
        <v>45</v>
      </c>
      <c r="C29" s="22">
        <v>30</v>
      </c>
    </row>
    <row r="30" spans="1:3" ht="16.5" thickBot="1">
      <c r="A30" s="2">
        <v>9</v>
      </c>
      <c r="B30" s="53" t="s">
        <v>28</v>
      </c>
      <c r="C30" s="54">
        <f>C31</f>
        <v>380</v>
      </c>
    </row>
    <row r="31" spans="1:3" ht="32.25" thickBot="1">
      <c r="A31" s="1"/>
      <c r="B31" s="7" t="s">
        <v>29</v>
      </c>
      <c r="C31" s="13">
        <v>380</v>
      </c>
    </row>
    <row r="32" spans="1:3" ht="16.5" thickBot="1">
      <c r="A32" s="1">
        <v>10</v>
      </c>
      <c r="B32" s="6" t="s">
        <v>30</v>
      </c>
      <c r="C32" s="12">
        <f>C33+C34</f>
        <v>56</v>
      </c>
    </row>
    <row r="33" spans="1:3" ht="32.25" thickBot="1">
      <c r="A33" s="1"/>
      <c r="B33" s="7" t="s">
        <v>31</v>
      </c>
      <c r="C33" s="13">
        <v>50</v>
      </c>
    </row>
    <row r="34" spans="1:3" ht="48" thickBot="1">
      <c r="A34" s="14"/>
      <c r="B34" s="8" t="s">
        <v>36</v>
      </c>
      <c r="C34" s="15">
        <v>6</v>
      </c>
    </row>
    <row r="35" spans="1:3" ht="16.5" thickBot="1">
      <c r="A35" s="31" t="s">
        <v>32</v>
      </c>
      <c r="B35" s="32"/>
      <c r="C35" s="17">
        <f>C7+C9+C12+C16+C18+C20+C24+C27+C30+C32</f>
        <v>3121</v>
      </c>
    </row>
  </sheetData>
  <mergeCells count="4">
    <mergeCell ref="A35:B35"/>
    <mergeCell ref="A2:A5"/>
    <mergeCell ref="B2:B5"/>
    <mergeCell ref="C2:C5"/>
  </mergeCells>
  <phoneticPr fontId="0" type="noConversion"/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opLeftCell="A22" workbookViewId="0">
      <selection activeCell="A30" sqref="A30:C30"/>
    </sheetView>
  </sheetViews>
  <sheetFormatPr defaultRowHeight="15"/>
  <cols>
    <col min="2" max="2" width="32.42578125" customWidth="1"/>
    <col min="3" max="3" width="31.7109375" customWidth="1"/>
  </cols>
  <sheetData>
    <row r="1" spans="1:3" ht="15.75" thickBot="1"/>
    <row r="2" spans="1:3">
      <c r="A2" s="36" t="s">
        <v>35</v>
      </c>
      <c r="B2" s="39" t="s">
        <v>0</v>
      </c>
      <c r="C2" s="33" t="s">
        <v>41</v>
      </c>
    </row>
    <row r="3" spans="1:3">
      <c r="A3" s="37"/>
      <c r="B3" s="27"/>
      <c r="C3" s="34"/>
    </row>
    <row r="4" spans="1:3">
      <c r="A4" s="37"/>
      <c r="B4" s="27"/>
      <c r="C4" s="34"/>
    </row>
    <row r="5" spans="1:3" ht="63.75" customHeight="1" thickBot="1">
      <c r="A5" s="38"/>
      <c r="B5" s="40"/>
      <c r="C5" s="35"/>
    </row>
    <row r="6" spans="1:3" ht="16.5" thickBot="1">
      <c r="A6" s="18">
        <v>1</v>
      </c>
      <c r="B6" s="20">
        <v>2</v>
      </c>
      <c r="C6" s="20">
        <v>3</v>
      </c>
    </row>
    <row r="7" spans="1:3" ht="16.5" thickBot="1">
      <c r="A7" s="1">
        <v>1</v>
      </c>
      <c r="B7" s="6" t="s">
        <v>6</v>
      </c>
      <c r="C7" s="9">
        <f>SUM(C8)</f>
        <v>3</v>
      </c>
    </row>
    <row r="8" spans="1:3" ht="79.5" thickBot="1">
      <c r="A8" s="1"/>
      <c r="B8" s="7" t="s">
        <v>7</v>
      </c>
      <c r="C8" s="10">
        <v>3</v>
      </c>
    </row>
    <row r="9" spans="1:3" ht="16.5" thickBot="1">
      <c r="A9" s="1">
        <v>2</v>
      </c>
      <c r="B9" s="6" t="s">
        <v>8</v>
      </c>
      <c r="C9" s="12">
        <f>C10+C11</f>
        <v>125</v>
      </c>
    </row>
    <row r="10" spans="1:3" ht="63.75" thickBot="1">
      <c r="A10" s="1"/>
      <c r="B10" s="7" t="s">
        <v>9</v>
      </c>
      <c r="C10" s="13">
        <v>53</v>
      </c>
    </row>
    <row r="11" spans="1:3" ht="32.25" thickBot="1">
      <c r="A11" s="1"/>
      <c r="B11" s="7" t="s">
        <v>10</v>
      </c>
      <c r="C11" s="13">
        <v>72</v>
      </c>
    </row>
    <row r="12" spans="1:3" ht="16.5" thickBot="1">
      <c r="A12" s="1">
        <v>3</v>
      </c>
      <c r="B12" s="6" t="s">
        <v>11</v>
      </c>
      <c r="C12" s="9">
        <f>C13+C14+C15</f>
        <v>151</v>
      </c>
    </row>
    <row r="13" spans="1:3" ht="63.75" thickBot="1">
      <c r="A13" s="1"/>
      <c r="B13" s="7" t="s">
        <v>12</v>
      </c>
      <c r="C13" s="10">
        <v>10</v>
      </c>
    </row>
    <row r="14" spans="1:3" ht="95.25" thickBot="1">
      <c r="A14" s="1"/>
      <c r="B14" s="7" t="s">
        <v>13</v>
      </c>
      <c r="C14" s="10">
        <v>30</v>
      </c>
    </row>
    <row r="15" spans="1:3" ht="32.25" thickBot="1">
      <c r="A15" s="1"/>
      <c r="B15" s="7" t="s">
        <v>14</v>
      </c>
      <c r="C15" s="10">
        <v>111</v>
      </c>
    </row>
    <row r="16" spans="1:3" ht="16.5" thickBot="1">
      <c r="A16" s="1">
        <v>4</v>
      </c>
      <c r="B16" s="6" t="s">
        <v>15</v>
      </c>
      <c r="C16" s="12">
        <f>C17</f>
        <v>4</v>
      </c>
    </row>
    <row r="17" spans="1:3" ht="32.25" thickBot="1">
      <c r="A17" s="1"/>
      <c r="B17" s="7" t="s">
        <v>16</v>
      </c>
      <c r="C17" s="13">
        <v>4</v>
      </c>
    </row>
    <row r="18" spans="1:3" ht="16.5" thickBot="1">
      <c r="A18" s="1">
        <v>5</v>
      </c>
      <c r="B18" s="6" t="s">
        <v>17</v>
      </c>
      <c r="C18" s="12">
        <f>C19</f>
        <v>122</v>
      </c>
    </row>
    <row r="19" spans="1:3" ht="32.25" thickBot="1">
      <c r="A19" s="1"/>
      <c r="B19" s="7" t="s">
        <v>18</v>
      </c>
      <c r="C19" s="13">
        <v>122</v>
      </c>
    </row>
    <row r="20" spans="1:3" ht="16.5" thickBot="1">
      <c r="A20" s="1">
        <v>6</v>
      </c>
      <c r="B20" s="6" t="s">
        <v>19</v>
      </c>
      <c r="C20" s="12">
        <f>C21+C22+C23</f>
        <v>102</v>
      </c>
    </row>
    <row r="21" spans="1:3" ht="79.5" thickBot="1">
      <c r="A21" s="1"/>
      <c r="B21" s="7" t="s">
        <v>20</v>
      </c>
      <c r="C21" s="13">
        <v>4</v>
      </c>
    </row>
    <row r="22" spans="1:3" ht="95.25" thickBot="1">
      <c r="A22" s="1"/>
      <c r="B22" s="7" t="s">
        <v>21</v>
      </c>
      <c r="C22" s="13">
        <v>0</v>
      </c>
    </row>
    <row r="23" spans="1:3" ht="32.25" thickBot="1">
      <c r="A23" s="1"/>
      <c r="B23" s="7" t="s">
        <v>22</v>
      </c>
      <c r="C23" s="13">
        <v>98</v>
      </c>
    </row>
    <row r="24" spans="1:3" ht="16.5" thickBot="1">
      <c r="A24" s="1">
        <v>7</v>
      </c>
      <c r="B24" s="6" t="s">
        <v>23</v>
      </c>
      <c r="C24" s="12">
        <f>C25+C26</f>
        <v>23</v>
      </c>
    </row>
    <row r="25" spans="1:3" ht="32.25" thickBot="1">
      <c r="A25" s="1"/>
      <c r="B25" s="7" t="s">
        <v>24</v>
      </c>
      <c r="C25" s="13">
        <v>14</v>
      </c>
    </row>
    <row r="26" spans="1:3" ht="32.25" thickBot="1">
      <c r="A26" s="1"/>
      <c r="B26" s="7" t="s">
        <v>25</v>
      </c>
      <c r="C26" s="13">
        <v>9</v>
      </c>
    </row>
    <row r="27" spans="1:3" ht="16.5" thickBot="1">
      <c r="A27" s="1">
        <v>8</v>
      </c>
      <c r="B27" s="6" t="s">
        <v>26</v>
      </c>
      <c r="C27" s="12">
        <f>C28+C29</f>
        <v>156</v>
      </c>
    </row>
    <row r="28" spans="1:3" ht="32.25" thickBot="1">
      <c r="A28" s="1"/>
      <c r="B28" s="7" t="s">
        <v>27</v>
      </c>
      <c r="C28" s="13">
        <v>147</v>
      </c>
    </row>
    <row r="29" spans="1:3" ht="32.25" thickBot="1">
      <c r="A29" s="21"/>
      <c r="B29" s="8" t="s">
        <v>45</v>
      </c>
      <c r="C29" s="22">
        <v>9</v>
      </c>
    </row>
    <row r="30" spans="1:3" ht="16.5" thickBot="1">
      <c r="A30" s="2">
        <v>9</v>
      </c>
      <c r="B30" s="53" t="s">
        <v>28</v>
      </c>
      <c r="C30" s="54">
        <f>C31</f>
        <v>35</v>
      </c>
    </row>
    <row r="31" spans="1:3" ht="32.25" thickBot="1">
      <c r="A31" s="1"/>
      <c r="B31" s="7" t="s">
        <v>29</v>
      </c>
      <c r="C31" s="13">
        <v>35</v>
      </c>
    </row>
    <row r="32" spans="1:3" ht="16.5" thickBot="1">
      <c r="A32" s="1">
        <v>10</v>
      </c>
      <c r="B32" s="6" t="s">
        <v>30</v>
      </c>
      <c r="C32" s="12">
        <f>C33+C34</f>
        <v>51</v>
      </c>
    </row>
    <row r="33" spans="1:3" ht="32.25" thickBot="1">
      <c r="A33" s="1"/>
      <c r="B33" s="7" t="s">
        <v>31</v>
      </c>
      <c r="C33" s="13">
        <v>44</v>
      </c>
    </row>
    <row r="34" spans="1:3" ht="48" thickBot="1">
      <c r="A34" s="14"/>
      <c r="B34" s="8" t="s">
        <v>36</v>
      </c>
      <c r="C34" s="15">
        <v>7</v>
      </c>
    </row>
    <row r="35" spans="1:3" ht="16.5" thickBot="1">
      <c r="A35" s="31" t="s">
        <v>32</v>
      </c>
      <c r="B35" s="32"/>
      <c r="C35" s="17">
        <f>C7+C9+C12+C16+C18+C20+C24+C27+C30+C32</f>
        <v>772</v>
      </c>
    </row>
  </sheetData>
  <mergeCells count="4">
    <mergeCell ref="A35:B35"/>
    <mergeCell ref="A2:A5"/>
    <mergeCell ref="B2:B5"/>
    <mergeCell ref="C2:C5"/>
  </mergeCells>
  <phoneticPr fontId="0" type="noConversion"/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opLeftCell="A23" workbookViewId="0">
      <selection activeCell="A30" sqref="A30:C30"/>
    </sheetView>
  </sheetViews>
  <sheetFormatPr defaultRowHeight="15"/>
  <cols>
    <col min="2" max="2" width="32.42578125" customWidth="1"/>
    <col min="3" max="3" width="31.7109375" customWidth="1"/>
  </cols>
  <sheetData>
    <row r="1" spans="1:3" ht="15.75" thickBot="1"/>
    <row r="2" spans="1:3">
      <c r="A2" s="25" t="s">
        <v>35</v>
      </c>
      <c r="B2" s="41" t="s">
        <v>0</v>
      </c>
      <c r="C2" s="44" t="s">
        <v>42</v>
      </c>
    </row>
    <row r="3" spans="1:3">
      <c r="A3" s="27"/>
      <c r="B3" s="42"/>
      <c r="C3" s="45"/>
    </row>
    <row r="4" spans="1:3">
      <c r="A4" s="27"/>
      <c r="B4" s="42"/>
      <c r="C4" s="45"/>
    </row>
    <row r="5" spans="1:3" ht="56.25" customHeight="1" thickBot="1">
      <c r="A5" s="26"/>
      <c r="B5" s="43"/>
      <c r="C5" s="46"/>
    </row>
    <row r="6" spans="1:3" ht="16.5" thickBot="1">
      <c r="A6" s="2">
        <v>1</v>
      </c>
      <c r="B6" s="3">
        <v>2</v>
      </c>
      <c r="C6" s="20">
        <v>3</v>
      </c>
    </row>
    <row r="7" spans="1:3" ht="16.5" thickBot="1">
      <c r="A7" s="1">
        <v>1</v>
      </c>
      <c r="B7" s="6" t="s">
        <v>6</v>
      </c>
      <c r="C7" s="9">
        <f>SUM(C8)</f>
        <v>0</v>
      </c>
    </row>
    <row r="8" spans="1:3" ht="79.5" thickBot="1">
      <c r="A8" s="1"/>
      <c r="B8" s="7" t="s">
        <v>7</v>
      </c>
      <c r="C8" s="10">
        <v>0</v>
      </c>
    </row>
    <row r="9" spans="1:3" ht="16.5" thickBot="1">
      <c r="A9" s="1">
        <v>2</v>
      </c>
      <c r="B9" s="6" t="s">
        <v>8</v>
      </c>
      <c r="C9" s="12">
        <f>C10+C11</f>
        <v>1</v>
      </c>
    </row>
    <row r="10" spans="1:3" ht="63.75" thickBot="1">
      <c r="A10" s="1"/>
      <c r="B10" s="7" t="s">
        <v>9</v>
      </c>
      <c r="C10" s="13">
        <v>0</v>
      </c>
    </row>
    <row r="11" spans="1:3" ht="32.25" thickBot="1">
      <c r="A11" s="1"/>
      <c r="B11" s="7" t="s">
        <v>10</v>
      </c>
      <c r="C11" s="13">
        <v>1</v>
      </c>
    </row>
    <row r="12" spans="1:3" ht="16.5" thickBot="1">
      <c r="A12" s="1">
        <v>3</v>
      </c>
      <c r="B12" s="6" t="s">
        <v>11</v>
      </c>
      <c r="C12" s="9">
        <f>C13+C14+C15</f>
        <v>1</v>
      </c>
    </row>
    <row r="13" spans="1:3" ht="63.75" thickBot="1">
      <c r="A13" s="1"/>
      <c r="B13" s="7" t="s">
        <v>12</v>
      </c>
      <c r="C13" s="10">
        <v>0</v>
      </c>
    </row>
    <row r="14" spans="1:3" ht="100.5" customHeight="1" thickBot="1">
      <c r="A14" s="1"/>
      <c r="B14" s="7" t="s">
        <v>13</v>
      </c>
      <c r="C14" s="10">
        <v>0</v>
      </c>
    </row>
    <row r="15" spans="1:3" ht="32.25" thickBot="1">
      <c r="A15" s="1"/>
      <c r="B15" s="7" t="s">
        <v>14</v>
      </c>
      <c r="C15" s="10">
        <v>1</v>
      </c>
    </row>
    <row r="16" spans="1:3" ht="16.5" thickBot="1">
      <c r="A16" s="1">
        <v>4</v>
      </c>
      <c r="B16" s="6" t="s">
        <v>15</v>
      </c>
      <c r="C16" s="12">
        <f>C17</f>
        <v>0</v>
      </c>
    </row>
    <row r="17" spans="1:3" ht="32.25" thickBot="1">
      <c r="A17" s="1"/>
      <c r="B17" s="7" t="s">
        <v>16</v>
      </c>
      <c r="C17" s="13">
        <v>0</v>
      </c>
    </row>
    <row r="18" spans="1:3" ht="16.5" thickBot="1">
      <c r="A18" s="1">
        <v>5</v>
      </c>
      <c r="B18" s="6" t="s">
        <v>17</v>
      </c>
      <c r="C18" s="12">
        <f>C19</f>
        <v>2</v>
      </c>
    </row>
    <row r="19" spans="1:3" ht="32.25" thickBot="1">
      <c r="A19" s="1"/>
      <c r="B19" s="7" t="s">
        <v>18</v>
      </c>
      <c r="C19" s="13">
        <v>2</v>
      </c>
    </row>
    <row r="20" spans="1:3" ht="16.5" thickBot="1">
      <c r="A20" s="1">
        <v>6</v>
      </c>
      <c r="B20" s="6" t="s">
        <v>19</v>
      </c>
      <c r="C20" s="12">
        <f>C21+C22+C23</f>
        <v>15</v>
      </c>
    </row>
    <row r="21" spans="1:3" ht="79.5" thickBot="1">
      <c r="A21" s="1"/>
      <c r="B21" s="7" t="s">
        <v>20</v>
      </c>
      <c r="C21" s="13">
        <v>1</v>
      </c>
    </row>
    <row r="22" spans="1:3" ht="99.75" customHeight="1" thickBot="1">
      <c r="A22" s="1"/>
      <c r="B22" s="7" t="s">
        <v>21</v>
      </c>
      <c r="C22" s="13">
        <v>0</v>
      </c>
    </row>
    <row r="23" spans="1:3" ht="32.25" thickBot="1">
      <c r="A23" s="1"/>
      <c r="B23" s="7" t="s">
        <v>22</v>
      </c>
      <c r="C23" s="13">
        <v>14</v>
      </c>
    </row>
    <row r="24" spans="1:3" ht="16.5" thickBot="1">
      <c r="A24" s="1">
        <v>7</v>
      </c>
      <c r="B24" s="6" t="s">
        <v>23</v>
      </c>
      <c r="C24" s="12">
        <f>C25+C26</f>
        <v>0</v>
      </c>
    </row>
    <row r="25" spans="1:3" ht="32.25" thickBot="1">
      <c r="A25" s="1"/>
      <c r="B25" s="7" t="s">
        <v>24</v>
      </c>
      <c r="C25" s="13">
        <v>0</v>
      </c>
    </row>
    <row r="26" spans="1:3" ht="32.25" thickBot="1">
      <c r="A26" s="1"/>
      <c r="B26" s="7" t="s">
        <v>25</v>
      </c>
      <c r="C26" s="13">
        <v>0</v>
      </c>
    </row>
    <row r="27" spans="1:3" ht="16.5" thickBot="1">
      <c r="A27" s="1">
        <v>8</v>
      </c>
      <c r="B27" s="6" t="s">
        <v>26</v>
      </c>
      <c r="C27" s="12">
        <f>C28+C29</f>
        <v>0</v>
      </c>
    </row>
    <row r="28" spans="1:3" ht="32.25" thickBot="1">
      <c r="A28" s="1"/>
      <c r="B28" s="7" t="s">
        <v>27</v>
      </c>
      <c r="C28" s="13">
        <v>0</v>
      </c>
    </row>
    <row r="29" spans="1:3" ht="32.25" thickBot="1">
      <c r="A29" s="21"/>
      <c r="B29" s="8" t="s">
        <v>45</v>
      </c>
      <c r="C29" s="22">
        <v>0</v>
      </c>
    </row>
    <row r="30" spans="1:3" ht="16.5" thickBot="1">
      <c r="A30" s="2">
        <v>9</v>
      </c>
      <c r="B30" s="53" t="s">
        <v>28</v>
      </c>
      <c r="C30" s="54">
        <f>C31</f>
        <v>3</v>
      </c>
    </row>
    <row r="31" spans="1:3" ht="32.25" thickBot="1">
      <c r="A31" s="1"/>
      <c r="B31" s="7" t="s">
        <v>29</v>
      </c>
      <c r="C31" s="13">
        <v>3</v>
      </c>
    </row>
    <row r="32" spans="1:3" ht="16.5" thickBot="1">
      <c r="A32" s="1">
        <v>10</v>
      </c>
      <c r="B32" s="6" t="s">
        <v>30</v>
      </c>
      <c r="C32" s="12">
        <f>C33+C34</f>
        <v>2</v>
      </c>
    </row>
    <row r="33" spans="1:3" ht="32.25" thickBot="1">
      <c r="A33" s="1"/>
      <c r="B33" s="7" t="s">
        <v>31</v>
      </c>
      <c r="C33" s="13">
        <v>2</v>
      </c>
    </row>
    <row r="34" spans="1:3" ht="48" thickBot="1">
      <c r="A34" s="14"/>
      <c r="B34" s="8" t="s">
        <v>36</v>
      </c>
      <c r="C34" s="15">
        <v>0</v>
      </c>
    </row>
    <row r="35" spans="1:3" ht="16.5" thickBot="1">
      <c r="A35" s="31" t="s">
        <v>32</v>
      </c>
      <c r="B35" s="32"/>
      <c r="C35" s="17">
        <f>C7+C9+C12+C16+C18+C20+C24+C27+C30+C32</f>
        <v>24</v>
      </c>
    </row>
  </sheetData>
  <mergeCells count="4">
    <mergeCell ref="A35:B35"/>
    <mergeCell ref="A2:A5"/>
    <mergeCell ref="B2:B5"/>
    <mergeCell ref="C2:C5"/>
  </mergeCells>
  <phoneticPr fontId="0" type="noConversion"/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opLeftCell="A22" workbookViewId="0">
      <selection activeCell="A30" sqref="A30:C30"/>
    </sheetView>
  </sheetViews>
  <sheetFormatPr defaultRowHeight="15"/>
  <cols>
    <col min="2" max="2" width="32.42578125" customWidth="1"/>
    <col min="3" max="3" width="31.7109375" customWidth="1"/>
  </cols>
  <sheetData>
    <row r="1" spans="1:3" ht="15.75" thickBot="1"/>
    <row r="2" spans="1:3">
      <c r="A2" s="47" t="s">
        <v>35</v>
      </c>
      <c r="B2" s="44" t="s">
        <v>0</v>
      </c>
      <c r="C2" s="50" t="s">
        <v>44</v>
      </c>
    </row>
    <row r="3" spans="1:3">
      <c r="A3" s="48"/>
      <c r="B3" s="45"/>
      <c r="C3" s="51"/>
    </row>
    <row r="4" spans="1:3">
      <c r="A4" s="48"/>
      <c r="B4" s="45"/>
      <c r="C4" s="51"/>
    </row>
    <row r="5" spans="1:3" ht="61.5" customHeight="1" thickBot="1">
      <c r="A5" s="49"/>
      <c r="B5" s="46"/>
      <c r="C5" s="52"/>
    </row>
    <row r="6" spans="1:3" ht="16.5" thickBot="1">
      <c r="A6" s="18">
        <v>1</v>
      </c>
      <c r="B6" s="20">
        <v>2</v>
      </c>
      <c r="C6" s="20">
        <v>3</v>
      </c>
    </row>
    <row r="7" spans="1:3" ht="16.5" thickBot="1">
      <c r="A7" s="1">
        <v>1</v>
      </c>
      <c r="B7" s="6" t="s">
        <v>6</v>
      </c>
      <c r="C7" s="9">
        <f>SUM(C8)</f>
        <v>55</v>
      </c>
    </row>
    <row r="8" spans="1:3" ht="79.5" thickBot="1">
      <c r="A8" s="1"/>
      <c r="B8" s="7" t="s">
        <v>7</v>
      </c>
      <c r="C8" s="10">
        <v>55</v>
      </c>
    </row>
    <row r="9" spans="1:3" ht="16.5" thickBot="1">
      <c r="A9" s="1">
        <v>2</v>
      </c>
      <c r="B9" s="6" t="s">
        <v>8</v>
      </c>
      <c r="C9" s="12">
        <f>C10+C11</f>
        <v>67</v>
      </c>
    </row>
    <row r="10" spans="1:3" ht="63.75" thickBot="1">
      <c r="A10" s="1"/>
      <c r="B10" s="7" t="s">
        <v>9</v>
      </c>
      <c r="C10" s="13">
        <v>49</v>
      </c>
    </row>
    <row r="11" spans="1:3" ht="32.25" thickBot="1">
      <c r="A11" s="1"/>
      <c r="B11" s="7" t="s">
        <v>10</v>
      </c>
      <c r="C11" s="13">
        <v>18</v>
      </c>
    </row>
    <row r="12" spans="1:3" ht="16.5" thickBot="1">
      <c r="A12" s="1">
        <v>3</v>
      </c>
      <c r="B12" s="6" t="s">
        <v>11</v>
      </c>
      <c r="C12" s="9">
        <f>C13+C14+C15</f>
        <v>228</v>
      </c>
    </row>
    <row r="13" spans="1:3" ht="63.75" thickBot="1">
      <c r="A13" s="1"/>
      <c r="B13" s="7" t="s">
        <v>12</v>
      </c>
      <c r="C13" s="10">
        <v>6</v>
      </c>
    </row>
    <row r="14" spans="1:3" ht="95.25" thickBot="1">
      <c r="A14" s="1"/>
      <c r="B14" s="7" t="s">
        <v>13</v>
      </c>
      <c r="C14" s="10">
        <v>0</v>
      </c>
    </row>
    <row r="15" spans="1:3" ht="32.25" thickBot="1">
      <c r="A15" s="1"/>
      <c r="B15" s="7" t="s">
        <v>14</v>
      </c>
      <c r="C15" s="10">
        <v>222</v>
      </c>
    </row>
    <row r="16" spans="1:3" ht="16.5" thickBot="1">
      <c r="A16" s="1">
        <v>4</v>
      </c>
      <c r="B16" s="6" t="s">
        <v>15</v>
      </c>
      <c r="C16" s="12">
        <f>C17</f>
        <v>118</v>
      </c>
    </row>
    <row r="17" spans="1:3" ht="32.25" thickBot="1">
      <c r="A17" s="1"/>
      <c r="B17" s="7" t="s">
        <v>16</v>
      </c>
      <c r="C17" s="13">
        <v>118</v>
      </c>
    </row>
    <row r="18" spans="1:3" ht="16.5" thickBot="1">
      <c r="A18" s="1">
        <v>5</v>
      </c>
      <c r="B18" s="6" t="s">
        <v>17</v>
      </c>
      <c r="C18" s="12">
        <f>C19</f>
        <v>234</v>
      </c>
    </row>
    <row r="19" spans="1:3" ht="32.25" thickBot="1">
      <c r="A19" s="1"/>
      <c r="B19" s="7" t="s">
        <v>18</v>
      </c>
      <c r="C19" s="13">
        <v>234</v>
      </c>
    </row>
    <row r="20" spans="1:3" ht="16.5" thickBot="1">
      <c r="A20" s="1">
        <v>6</v>
      </c>
      <c r="B20" s="6" t="s">
        <v>19</v>
      </c>
      <c r="C20" s="12">
        <f>C21+C22+C23</f>
        <v>752</v>
      </c>
    </row>
    <row r="21" spans="1:3" ht="79.5" thickBot="1">
      <c r="A21" s="1"/>
      <c r="B21" s="7" t="s">
        <v>20</v>
      </c>
      <c r="C21" s="13">
        <v>36</v>
      </c>
    </row>
    <row r="22" spans="1:3" ht="95.25" thickBot="1">
      <c r="A22" s="1"/>
      <c r="B22" s="7" t="s">
        <v>21</v>
      </c>
      <c r="C22" s="13">
        <v>0</v>
      </c>
    </row>
    <row r="23" spans="1:3" ht="32.25" thickBot="1">
      <c r="A23" s="1"/>
      <c r="B23" s="7" t="s">
        <v>22</v>
      </c>
      <c r="C23" s="13">
        <v>716</v>
      </c>
    </row>
    <row r="24" spans="1:3" ht="16.5" thickBot="1">
      <c r="A24" s="1">
        <v>7</v>
      </c>
      <c r="B24" s="6" t="s">
        <v>23</v>
      </c>
      <c r="C24" s="12">
        <f>C25+C26</f>
        <v>154</v>
      </c>
    </row>
    <row r="25" spans="1:3" ht="32.25" thickBot="1">
      <c r="A25" s="1"/>
      <c r="B25" s="7" t="s">
        <v>24</v>
      </c>
      <c r="C25" s="13">
        <v>30</v>
      </c>
    </row>
    <row r="26" spans="1:3" ht="32.25" thickBot="1">
      <c r="A26" s="1"/>
      <c r="B26" s="7" t="s">
        <v>25</v>
      </c>
      <c r="C26" s="19">
        <v>124</v>
      </c>
    </row>
    <row r="27" spans="1:3" ht="16.5" thickBot="1">
      <c r="A27" s="1">
        <v>8</v>
      </c>
      <c r="B27" s="6" t="s">
        <v>26</v>
      </c>
      <c r="C27" s="12">
        <f>C28+C29</f>
        <v>90</v>
      </c>
    </row>
    <row r="28" spans="1:3" ht="32.25" thickBot="1">
      <c r="A28" s="1"/>
      <c r="B28" s="7" t="s">
        <v>27</v>
      </c>
      <c r="C28" s="13">
        <v>75</v>
      </c>
    </row>
    <row r="29" spans="1:3" ht="32.25" thickBot="1">
      <c r="A29" s="21"/>
      <c r="B29" s="8" t="s">
        <v>45</v>
      </c>
      <c r="C29" s="22">
        <v>15</v>
      </c>
    </row>
    <row r="30" spans="1:3" ht="16.5" thickBot="1">
      <c r="A30" s="2">
        <v>9</v>
      </c>
      <c r="B30" s="53" t="s">
        <v>28</v>
      </c>
      <c r="C30" s="54">
        <f>C31</f>
        <v>3</v>
      </c>
    </row>
    <row r="31" spans="1:3" ht="32.25" thickBot="1">
      <c r="A31" s="1"/>
      <c r="B31" s="7" t="s">
        <v>29</v>
      </c>
      <c r="C31" s="13">
        <v>3</v>
      </c>
    </row>
    <row r="32" spans="1:3" ht="16.5" thickBot="1">
      <c r="A32" s="1">
        <v>10</v>
      </c>
      <c r="B32" s="6" t="s">
        <v>30</v>
      </c>
      <c r="C32" s="12">
        <f>C33+C34</f>
        <v>19</v>
      </c>
    </row>
    <row r="33" spans="1:3" ht="32.25" thickBot="1">
      <c r="A33" s="1"/>
      <c r="B33" s="7" t="s">
        <v>31</v>
      </c>
      <c r="C33" s="13">
        <v>19</v>
      </c>
    </row>
    <row r="34" spans="1:3" ht="48" thickBot="1">
      <c r="A34" s="14"/>
      <c r="B34" s="8" t="s">
        <v>36</v>
      </c>
      <c r="C34" s="15">
        <v>0</v>
      </c>
    </row>
    <row r="35" spans="1:3" ht="16.5" thickBot="1">
      <c r="A35" s="31" t="s">
        <v>32</v>
      </c>
      <c r="B35" s="32"/>
      <c r="C35" s="17">
        <f>C7+C9+C12+C16+C18+C20+C24+C27+C30+C32</f>
        <v>1720</v>
      </c>
    </row>
  </sheetData>
  <mergeCells count="4">
    <mergeCell ref="A35:B35"/>
    <mergeCell ref="A2:A5"/>
    <mergeCell ref="B2:B5"/>
    <mergeCell ref="C2:C5"/>
  </mergeCells>
  <phoneticPr fontId="0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Марал</vt:lpstr>
      <vt:lpstr>Косуля</vt:lpstr>
      <vt:lpstr>Сибирский козерог</vt:lpstr>
      <vt:lpstr>Соболь</vt:lpstr>
      <vt:lpstr>Медведь</vt:lpstr>
      <vt:lpstr>Рысь</vt:lpstr>
      <vt:lpstr>Барсук</vt:lpstr>
      <vt:lpstr>Косуля!OLE_LINK2</vt:lpstr>
      <vt:lpstr>Марал!OLE_LINK2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2023-05-02T15:28:54Z</dcterms:modified>
</cp:coreProperties>
</file>